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3395" windowHeight="7485"/>
  </bookViews>
  <sheets>
    <sheet name="Лист2" sheetId="2" r:id="rId1"/>
    <sheet name="Лист3" sheetId="3" r:id="rId2"/>
  </sheets>
  <definedNames>
    <definedName name="_xlnm.Print_Area" localSheetId="0">Лист2!$A$1:$F$71</definedName>
  </definedNames>
  <calcPr calcId="125725"/>
</workbook>
</file>

<file path=xl/calcChain.xml><?xml version="1.0" encoding="utf-8"?>
<calcChain xmlns="http://schemas.openxmlformats.org/spreadsheetml/2006/main">
  <c r="M72" i="2"/>
  <c r="L72"/>
  <c r="K72"/>
  <c r="J72"/>
  <c r="I72"/>
  <c r="H72"/>
  <c r="G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2"/>
  <c r="E7"/>
  <c r="M7"/>
  <c r="L7"/>
  <c r="K7"/>
  <c r="J7"/>
  <c r="I7"/>
  <c r="H7"/>
  <c r="G7"/>
</calcChain>
</file>

<file path=xl/comments1.xml><?xml version="1.0" encoding="utf-8"?>
<comments xmlns="http://schemas.openxmlformats.org/spreadsheetml/2006/main">
  <authors>
    <author>Krivusheva</author>
  </authors>
  <commentList>
    <comment ref="C43" authorId="0">
      <text>
        <r>
          <rPr>
            <b/>
            <sz val="8"/>
            <color indexed="81"/>
            <rFont val="Tahoma"/>
            <family val="2"/>
            <charset val="204"/>
          </rPr>
          <t>Krivusheva: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<sst xmlns="http://schemas.openxmlformats.org/spreadsheetml/2006/main" count="240" uniqueCount="229">
  <si>
    <t>Муниципальное образование</t>
  </si>
  <si>
    <t>Организация</t>
  </si>
  <si>
    <t>Судебное решение</t>
  </si>
  <si>
    <t xml:space="preserve"> Богучанский район</t>
  </si>
  <si>
    <t>ООО "Водные ресурсы"</t>
  </si>
  <si>
    <t>Примечания</t>
  </si>
  <si>
    <t>Иланский район</t>
  </si>
  <si>
    <t>ООО "Красный хлебороб"</t>
  </si>
  <si>
    <t>Козульский район</t>
  </si>
  <si>
    <t>Новочернореченский сельсовет</t>
  </si>
  <si>
    <t xml:space="preserve">приобретение оборудования для очистки воды </t>
  </si>
  <si>
    <t>Манский район</t>
  </si>
  <si>
    <t>Пировский район</t>
  </si>
  <si>
    <t>Предписания №190 от 20.12.2012, 131 от 27.12.2012 Управления Федеральной службы по надзору в сфере защиты прав потребителей и благополучия человека по Красноярскому краю</t>
  </si>
  <si>
    <t xml:space="preserve">Управление Федеральной службы приставов по Красноярскому краю (от 23.04.2013 №63836/13/87/24;  от 26.08.2011 №260 ); Исполнительный лист Богучанский районный суд (15.09.2013 дело №2-494/2011); постановление судебного  пристава - исполнителя о взыскании исполнительного сбора от 20.11.2013;      </t>
  </si>
  <si>
    <t>Предписания Управления Федеральной службы по надзору в сфере защиты прав потребителей и благополучия человека по Красноярскому краю (от 30.04.2010 №103; 16.09.2011 №2819/з);            предписания №НЗВ-137 ,НЗВ -137/2от 28.03.2012, прот окол №НЗВ-137/5 от 13.04.2012 Управления Федеральной службы по надзору в сфере природопользования по Красноярскому краю      (Управление по недропользованию по Красноярскому краю "Красноярскнедра"</t>
  </si>
  <si>
    <t>Постановление №582 от 20.09.2011 , №567 от 06.09.2011, уведомление от 30.01.2013          Решение суда от 28.08.2013               постановление №74-05/ЭВ от 29.05.2013; определение №75-05/ЭВ от 02.08.2013 службы по контролю в сфере природопользования Красноярского края          постановление мирового судьи судебного участка №34 в Иланском райолне от 24.09.2013 (</t>
  </si>
  <si>
    <t xml:space="preserve">Предписание Управления Федеральной службы по надзору в сфере защиты прав потребителей и благополучия человека по Красноярскому краю                               Предписание №126-предп. от 18.06.2012 , № 0149/1 от 23.05.2013 Управления Федеральной службы по надзору в сфере природопользования по Красноярскому краю </t>
  </si>
  <si>
    <t>ООО "Стратегия Норд"</t>
  </si>
  <si>
    <t>Шушенский район</t>
  </si>
  <si>
    <t>МУП Шушенского района "Водоканал"</t>
  </si>
  <si>
    <t>МУП "Водоканал" Иджинского сельсовета</t>
  </si>
  <si>
    <t xml:space="preserve">Решение Шушенского районного суда 03.10.2013 №2-865/13 </t>
  </si>
  <si>
    <t xml:space="preserve">Уведомление  Управления Федеральной службы по надзору в сфере защиты прав потребителей и благополучия человека по Красноярскому краю от 07.06.2013 № ДВ-13350 о несоответствии нормативам качества питьевой воды </t>
  </si>
  <si>
    <t>Экспертиза проектов ЗСО групповых водозаборов на о. Большой п.г.т. Шушенское</t>
  </si>
  <si>
    <t>Ужурский район</t>
  </si>
  <si>
    <t>МУП ЖКХ Прилужского сельсовета "АлПи и К"</t>
  </si>
  <si>
    <t xml:space="preserve">Постановление №338 от 11.08.2011  Управления Федеральной службы по надзору в сфере защиты прав потребителей и благополучия человека по Красноярскому краю </t>
  </si>
  <si>
    <t>отсутствуют проекты ЗСО в п. Прилужье, не ведется производственный контроль качества, отсутствует рабочая программа производственного к, нет санитарно-эпидемиологическое заключение на водозаборные скважины п. Прилужье, отмечено бактериологическое загрязнение  на скв. Садовая ,1б; ул.Новая,12; ул. Советская,14а в д. Тургужанонтроля</t>
  </si>
  <si>
    <t>Боготольский район</t>
  </si>
  <si>
    <t>МКП "Услуга"</t>
  </si>
  <si>
    <t>решение Боготольского районного суда от 27.12.2010</t>
  </si>
  <si>
    <t>Не соответствие  качества воды стандарту в с Критово, ул. Центральная (у школы) и в с.Красный завод, ул. Жирнова (у жилого дома №16)</t>
  </si>
  <si>
    <t>Ачинский район</t>
  </si>
  <si>
    <t>ООО "Районное коммунальное хозяйство"</t>
  </si>
  <si>
    <t>от 02.04.2012 №2-1038 (2012)</t>
  </si>
  <si>
    <t>Рыбинский район</t>
  </si>
  <si>
    <t>ООО "Рыбинский Коммунальный Комплекс"</t>
  </si>
  <si>
    <t>Постановление Службы по контролю в сфере природопользования Красноярского края №72-04/ЭВ от 30.04.2013; №73-04/ЭВ от 30.04.2013                                                                                                 АКТ Федерального агентства по рыболовству Енисейское территориальное управление Канский межрайонный отдел государственного контроля. Надзора и охраны ВБР (водных биоресурсов) от 22.04.2013</t>
  </si>
  <si>
    <t>Енисейский район</t>
  </si>
  <si>
    <t xml:space="preserve">ЗАО "Енисейэнергоком" </t>
  </si>
  <si>
    <t xml:space="preserve"> № ЯВ -22675 от 06.09.13;     4517 от 31.10.2013; №32 от 05.04.2013 Управления Федеральной службы по надзору в сфере защиты прав потребителей и благополучия человека по Красноярскому кра</t>
  </si>
  <si>
    <t>№2-1605/2013 от 31.07.2013 по Кривлякскому с/со нарушении ст.,ст.,1,8  ФЗ о №52-Фз  "О санитарно-эпидемиологическом благополучии населения"</t>
  </si>
  <si>
    <t>ОАО "Красноярскнефтепродукт"</t>
  </si>
  <si>
    <t>Управления Федеральной службы по надзору в сфере природопользования по Красноярскому краю №ВНЗАТ -455/3,2 от 18.11.2013</t>
  </si>
  <si>
    <t>Назаровский район</t>
  </si>
  <si>
    <t>МУП "ЖКХ Назаровского района"</t>
  </si>
  <si>
    <t>Постановление №329/3326 от 30.10.2013, 137 от 11.04.2012 4 предписание №268 от 23.08.2013 г ;№300 от 23.10.2013 (с. Подсосное по микробиологическим показателям);№283 от 26.09.2013 (с. Дорохово- по микробиологическим и санитарно-химическим показателям)).Управления Федеральной службы по надзору в сфере защиты прав потребителей и благополучия человека по Красноярскому краю                - не соответствие качества воды</t>
  </si>
  <si>
    <t>г.Дивногорск</t>
  </si>
  <si>
    <t>г.Железногорск</t>
  </si>
  <si>
    <t>г.Зеленогорск</t>
  </si>
  <si>
    <t>г.Лесосибирск</t>
  </si>
  <si>
    <t>г.Красноярск</t>
  </si>
  <si>
    <t>г.Шарыпово</t>
  </si>
  <si>
    <t>Предписания Управления Федеральной службы по надзору в сфере защиты прав потребителей и благополучия человека по Красноярскому краю по приведению в соответствие зон санитарной охраны 2 пояса
 № 51 ФМБА от 05.04.2013, 
 №ВЗНАТ-047/6 от 11.03.2013</t>
  </si>
  <si>
    <t>ООО "Дивногорский ВОДОКАНАЛ"</t>
  </si>
  <si>
    <t>ЗАТО "Гортеплоэнерго"</t>
  </si>
  <si>
    <t>МУТ ТС</t>
  </si>
  <si>
    <t>ООО "Система водоснабжения региона"</t>
  </si>
  <si>
    <t>Предписания Управления Федеральной службы по надзору в сфере защиты прав потребителей и благополучия человека по Красноярскому краю №240 от 29.03.2013</t>
  </si>
  <si>
    <t>МУП "ПП ЖКХ №5 Стрелка"</t>
  </si>
  <si>
    <t xml:space="preserve">Предписания Управления Федеральной службы по надзору в сфере защиты прав потребителей и благополучия человека по Красноярскому краю Протокол об административном нарушении 
 1.)  №ВАТН-09/5 от 05.04.2013
2)  №4516/з от 07.12.2010 </t>
  </si>
  <si>
    <t xml:space="preserve">По оценке запасов подземных вод. 
Разработка  зон санитарной охраны источников водоснабжения </t>
  </si>
  <si>
    <t>Сброс промывных  вод от установки обезжелезивания ГВС осуществляется на рельеф местности в гранизах второго пояса ЗСО городского водозабора</t>
  </si>
  <si>
    <t>Предписания Управления Федеральной службы по надзору в сфере защиты прав потребителей и благополучия человека по Красноярскому краю  
 №№ ВНЗАТ-125, 125/2,
 № ВНЗАТ- 125/3</t>
  </si>
  <si>
    <t>нарушение  использования  водных объектов,
сброс  стоков с превышением НДС по содержанию в них загрязняющих веществ .
Для выполнения предписания №ВНЗАТ-125/3 необходимо выполнить реконструкцию, предусматривающую доочистку сточных вод и очистку их от биогенных элементов до допустимых нормативов</t>
  </si>
  <si>
    <t>ООО  "КрасКом"</t>
  </si>
  <si>
    <t>от 19.11.2012
в части отсутствия заграждений ЗСО  1 пояса , разработанных  проектов по устройству ЗСО</t>
  </si>
  <si>
    <t>Сброс  стоков опасных  по эпидемиологическому критерию</t>
  </si>
  <si>
    <t xml:space="preserve">Предписания Управления Федеральной службы по надзору в сфере защиты прав потребителей и благополучия человека по Красноярскому краю от  10.09.2010 №3220/з.
предписание №ВНТЗ-096/6 от 08.04.2013 </t>
  </si>
  <si>
    <t xml:space="preserve">Проведение  переоценки запасов подземных вод с целью увеличения водоотбора, относительно утвержденных запасов </t>
  </si>
  <si>
    <t>Предписания Управления Федеральной службы по надзору в сфере защиты прав потребителей и благополучия человека по Красноярскому краю по 
 № Н-576/в</t>
  </si>
  <si>
    <t>Оценка запасов подземных вод</t>
  </si>
  <si>
    <t xml:space="preserve">Предписание исполнено </t>
  </si>
  <si>
    <t>Абанский район</t>
  </si>
  <si>
    <t>ООО "Промбытжилсервис"</t>
  </si>
  <si>
    <t>Предписания Управления Федеральной службы по надзору в сфере защиты прав потребителей и благополучия человека по Красноярскому краю №НЗ-493/2,3,4 от 16.11.2010 
№НЗ-439 от 16.11.2010</t>
  </si>
  <si>
    <t>предписание по  установке водоизмерительной аппаратуры и пьезометров,  оформление договоров аренды земли в пределах ЗСО,  оценка эксплуатационных запасов подземных вод</t>
  </si>
  <si>
    <t xml:space="preserve">по сельским советам Абанского района </t>
  </si>
  <si>
    <t>решение Абанского районного суда от 18.06.2010</t>
  </si>
  <si>
    <t>Обеспечить соблюдение нормативов допустимого сброса в р. Енисей веществ при сбросе сточных вод Филиалом "Северный" и принять меры по недопущению самовольного пользования участками р. Енисей для целей забора  водных ресурсов и сброса сточных вод после  очистки на очистных сооружениях Филиалом "Северный" - 10.11.2014</t>
  </si>
  <si>
    <t>Ирбейский район</t>
  </si>
  <si>
    <t>администрации сельсоветов</t>
  </si>
  <si>
    <t>Решение суда  от 9.11.2010 г по нарушению санитарного законодательства</t>
  </si>
  <si>
    <t>Постановление по делу об административном нарушении 
№ 199 от 02.05.2013</t>
  </si>
  <si>
    <t xml:space="preserve">Отсутствие сан-эпидемиологического заключения на источники водоснабжения, отсутствие ограждения планирования, благоустройства ЗСО </t>
  </si>
  <si>
    <t>Эвенкийский муниципальный район</t>
  </si>
  <si>
    <t>МП ЭМР "Илимпийские теплосети"</t>
  </si>
  <si>
    <t xml:space="preserve">Предписание   Управления Федеральной службы по надзору в сфере защиты прав потребителей и благополучия человека по Красноярскому краю от 10.07.2013 № ДВ-13583   </t>
  </si>
  <si>
    <t>необходимо выполнить оценку эксплуатационных запасов и проведения государственной экспертизы,
разработать проекты на ЗСО</t>
  </si>
  <si>
    <t>МП ЭМР "Байкитэнерго"</t>
  </si>
  <si>
    <t xml:space="preserve">решение суда от 24.01.2011 </t>
  </si>
  <si>
    <t>МП ЭМР "Ванаваратэнерго"</t>
  </si>
  <si>
    <t>Представление   Управления Федеральной службы по надзору в сфере защиты прав потребителей и благополучия человека по Красноярскому краю от 08.06.2012 № 7-01-2012,
предписание от 17 .06.2013</t>
  </si>
  <si>
    <t>Балахтинский район</t>
  </si>
  <si>
    <t>ООО "Жилищно-коммунальное хозхяйство"</t>
  </si>
  <si>
    <t>Предписание от 29.11.2012 №146 управления Федеральной службы по надзору в сфере защиты прав потребителей и благополучия человека по Краю</t>
  </si>
  <si>
    <t>Угроза распространения инфекционных заболеваний, массовых неинфекционных заболеваний (отравлений) людей.
 Нарушения в области обеспечения санитарно-эпидемиологического благополучия - невыполнение в установленные сроки предписаний: -контроль качества в местах водозабора п. Балахта</t>
  </si>
  <si>
    <t>ЗАО "Санаторий "Красноярское Загорье"</t>
  </si>
  <si>
    <t>Постановление от 15.05.2013  о возбуждении дела об административном правонарушении</t>
  </si>
  <si>
    <t>Угроза загрязнения, засорения и истощения р. Жура, по причине нарушения природоохранного законодательства в части использования водного объекта р. Жура. 
Качество сточных вод выпуска с очистных сооружений в р. Жура превышает ДК загрязняющих веществ, утвержденных ЕБВУ по содержанию 
аммоний - ион в 6,6 раза
нитрит-иона в 15 раз
нитрат иона в 1,6 раз
фосфат иона в 19 раз
нефтепродуктов в 1,4 раза
АПАВ в 5 раз</t>
  </si>
  <si>
    <t>ООО "ЖКХ "Приморье"</t>
  </si>
  <si>
    <t xml:space="preserve">Предписание от 11.04.2012 №64 управления Федеральной службы по надзору в сфере защиты прав потребителей и благополучия человека по Краю
Предписание 
от 07 06.2013 №Н-213в  управления Федеральной службы по надзору в сфере природопользования по Красноярскому краю
</t>
  </si>
  <si>
    <t xml:space="preserve">Угроза распространения инфекционных заболеваний, массовых неинфекционных заболеваний (отравлений) людей.
 Нарушения в области обеспечения санитарно-эпидемиологического благополучия - невыполнение в установленные сроки предписаний: -контроль качества в местах скважины с распределительной сети.
До 30.09.2014 произвести оценку эксплуатационных запасов подземных вод в пределах лицензированныз участков недр с предоставлением отчета с подсчетом запасов на государственную экспертизу </t>
  </si>
  <si>
    <t xml:space="preserve">Администрация Ровненского сельсовета </t>
  </si>
  <si>
    <t xml:space="preserve">Предписание от28.09.2010 №96,97,98,99 управления Федеральной службы по надзору в сфере защиты прав потребителей и благополучия человека по Краю
Решение Балахтинского суда от 23.03.2012 №2-80/2012, №2-4/2012, №2-85/2012, от 22.02.2012 №2-105/2012
</t>
  </si>
  <si>
    <t xml:space="preserve">Обязать администрацию Ровненского сельсовета 
 - выполнить ограждение 1-го пояса ЗСО;
 - оборудовать скважины аппаратурой для систематического контроля фактического дебита проектной производительности;
 -разработать проект ЗСО;
 - обеспечить наличие надлежащего гидрогеологического обоснования расположения на территории жилой застройки водозабора подземных вод с. 
</t>
  </si>
  <si>
    <t xml:space="preserve">Администрация Огурского сельсовета </t>
  </si>
  <si>
    <t>Решение Балахтинского районнного суда от 10.09.2012 №2-509/2012</t>
  </si>
  <si>
    <t xml:space="preserve">Огурскому сельсовету:
- Организовать ЗСО аодонапорной2 башни с водопроводом в д. Красный ключ, д. Малая Тумна, д. Огур,
</t>
  </si>
  <si>
    <t xml:space="preserve">Администрация Чистопольского  сельсовета </t>
  </si>
  <si>
    <t xml:space="preserve">Решение Балахтинского районного суда от 01.08.2011 №2-315/2011; №2-319/2011 и т.д. </t>
  </si>
  <si>
    <t xml:space="preserve">Обязать администрацию Чистопольского сельсовета в п. Чистое Поле 
 - выполнить ограждение 1-го пояса ЗСО;
 -разработать проект ЗСО;
 - обеспечить соблюдение периодичности и количество  отбираемых проб воды для лабораторных исследований. </t>
  </si>
  <si>
    <t>Решение Боготольского районного суда 
от 27.12.2010;
от 30.11.2011</t>
  </si>
  <si>
    <t>Требование - 
привести питьевую воду из артезианских скважин и в  разводящей сети в соответствии с  требованиями санитарного законодательства 
- до 01.11.2012:
- разработать проекты и организовать ЗСО источников водоснабжения в 16 населенных пунктах</t>
  </si>
  <si>
    <t>Богучанский район</t>
  </si>
  <si>
    <t xml:space="preserve">Протокол от 13.04.2012  № НЗВ-137/5  об административном правонарушении   управления Федеральной службы по надзору в сфере природопользования по Красноярскому краю      </t>
  </si>
  <si>
    <t>Нарушено условие лицензионных соглашений к лицензиям на право пользования недрами - по результатам эксплуатации водозаборов  не проведен подсчет эксплуатационных запасов подземных вод  7 лицензируемых участков.</t>
  </si>
  <si>
    <t xml:space="preserve">Дзержинский район </t>
  </si>
  <si>
    <t>Администрация Михайловского сельсовета</t>
  </si>
  <si>
    <t>Предписание от 08.07.2010 № 491 управления Федеральной службы по надзору в сфере защиты прав потребителей и благополучия человека по Краю</t>
  </si>
  <si>
    <t xml:space="preserve">организовать производственный контроль в полном объеме с соблюдением количества и периодичности отбора проб воды с представлением результатов лабораторных исследований </t>
  </si>
  <si>
    <t>Решение Дзержинского  районного суда от 08.09.2011</t>
  </si>
  <si>
    <t>Обязать администрацию Михайловского сельсовета организовать ЗСО на источниках водоснабжения п. Новый и с. Михайловка</t>
  </si>
  <si>
    <t>Идринский район</t>
  </si>
  <si>
    <t>МП Идринского сельсовета "Служба благоустройства"</t>
  </si>
  <si>
    <t>Предписание от 02.06.2013 № 988 управления Федеральной службы по надзору в сфере защиты прав потребителей и благополучия человека по Краю</t>
  </si>
  <si>
    <t xml:space="preserve">Угроза распространения инфекционных заболеваний, массовых неинфекционных заболеваний (отравлений) людей.
 Нарушения в области обеспечения санитарно-эпидемиологического благополучия - невыполнение в установленные сроки предписаний.Организовать ЗСО.
</t>
  </si>
  <si>
    <t>Постановление от 20.09.2011 № 582 управления Федеральной службы по надзору в сфере защиты прав потребителей и благополучия человека по Краю</t>
  </si>
  <si>
    <t xml:space="preserve">Отсутствие производственного контроля качества хозпитьевой коды </t>
  </si>
  <si>
    <t xml:space="preserve">Предписание от 18.06.2012 № 126-предп.  Службы по контролю в сфере природопользования  края. Об устранении выявленных в результате проверки нарушений при осуществлении государственного экологического контроля </t>
  </si>
  <si>
    <t xml:space="preserve"> - до 19.10.2012 получить решение о предоставлении водного объекта р.Буфетский в пользование с целью сброса сточных вод
- до 24.06.2013 ьисключить влияние сброса сточных вод с КОС на качество поверхностных вод водного объекта - руч. Буфетский.
Качество сточных вод выпуска с очистных сооружений в р. Буфетский  превышает нормативы качества воды  водных объектов рыбохозяйственного значения по содержанию загрязняющих веществ, 
аммоний - ион в 62 раза
фосфат иона в 35 раз
железа в  3 раза
цинка - в 2,3 раза и т.д.</t>
  </si>
  <si>
    <t>Краснотуранский район</t>
  </si>
  <si>
    <t>Краснотуранское РМПП ЖКХ</t>
  </si>
  <si>
    <t>Требование Судебного пристава -исполнителя ОСП по Краснотуранскому району УФССП от 14.09.2011 № 8102/34/24;
№ 8103/11/24</t>
  </si>
  <si>
    <t xml:space="preserve"> - разработать проекты ЗСО источников водоснабжения и  водопровдных сооружений в  25 населенных ппунктах;
- получить санитарно-эпидемиологическое заключение о соответствии  подземных водных объектов  САнПиН (более 22 скважин в 16 населенных пунктах)</t>
  </si>
  <si>
    <t>Канский район</t>
  </si>
  <si>
    <t>ООО "Браженский ЖЭК"</t>
  </si>
  <si>
    <t>Предписание от 19.11.2013 №4915/з управления Федеральной службы по надзору в сфере защиты прав потребителей и благополучия человека по Краю</t>
  </si>
  <si>
    <t xml:space="preserve"> - разработать проекты ЗСО источников водоснабжения и  водопровдных сооружений в  3 населенных ппунктах;
- получить санитарно-эпидемиологическое заключение о соответствии  подземных водных объектов  САнПиН </t>
  </si>
  <si>
    <t>ООО ЖКС Чечеульский"</t>
  </si>
  <si>
    <t>Предписание 
от 21.06.2013 №НЗ-209  управления Федеральной службы по надзору в сфере природопользования по Красноярскому краю</t>
  </si>
  <si>
    <t xml:space="preserve">до 31.12.2014 
выполнить работу по оценке эксплуатациионных запасов подземных вод на предоставленных лицензией участкаъх недр и представить отчет с подсчетом запасов на государственную экспертизу </t>
  </si>
  <si>
    <t>Предписание от 25.11.2013 №5066/з управления Федеральной службы по надзору в сфере защиты прав потребителей и благополучия человека по Краю</t>
  </si>
  <si>
    <t xml:space="preserve"> - разработать проекты ЗСО источников водоснабжения и  водопровдных сооружений в  6 населенных ппунктах;
- получить санитарно-эпидемиологическое заключение о соответствии  подземных водных объектов  САнПиН </t>
  </si>
  <si>
    <t xml:space="preserve">ЗАО "Большеуринское" </t>
  </si>
  <si>
    <t>Предписание 
от 21.12.2012 №НЗ-584 управления Федеральной службы по надзору в сфере природопользования по Красноярскому краю</t>
  </si>
  <si>
    <t>устранить нарушения по п 3.2 ; 3.5, 3,6 дополнения №2 к лицензии на право пользования недр</t>
  </si>
  <si>
    <t xml:space="preserve">Каратузский район </t>
  </si>
  <si>
    <t>Лебедевский сельсовет</t>
  </si>
  <si>
    <t>Определение Каратузского районного суда от 02.0607.2013 № т2-129/2011</t>
  </si>
  <si>
    <t xml:space="preserve"> - получить саенитарно-эпидемиологическое заключение о соответсвии водного объекта СаНПиН
 - разработать проект ЗСО</t>
  </si>
  <si>
    <t>ООО "Каратузский Тепло Водо Канал"</t>
  </si>
  <si>
    <t>Решение Каратузского районного суда от 30.03.2011 № 2-114/2012</t>
  </si>
  <si>
    <t xml:space="preserve">Сагайский сельсовет </t>
  </si>
  <si>
    <t>Постанорвление по делу об административного правонарушения от 06.09.2013 №5-737/2014</t>
  </si>
  <si>
    <t xml:space="preserve"> - получить саенитарно-эпидемиологическое заключение о соответсвии водного объекта СаНПиН
 - разработать проект ЗСО
 -  - оборудовать скважины аппаратурой для систематического контроля фактического дебита проектной производительности;
</t>
  </si>
  <si>
    <t xml:space="preserve">Новочернореченский сельсовет </t>
  </si>
  <si>
    <t>Предписание оуправления Федеральной службы по надзору в сфере защиты прав потребителей и благополучия человека по Краю</t>
  </si>
  <si>
    <t>ООО Марининский ЭнергоРесурс"</t>
  </si>
  <si>
    <t>Предписание от 06.03.2009 № 67оуправления Федеральной службы по надзору в сфере защиты прав потребителей и благополучия человека по Краю</t>
  </si>
  <si>
    <t xml:space="preserve"> - получить саенитарно-эпидемиологическое заключение о соответсвии водного объекта СаНПиН
 - разработать проект ЗСО в 9 населенных пунктах
 -  - оборудовать скважины аппаратурой для систематического контроля фактического дебита проектной производительности;
</t>
  </si>
  <si>
    <t xml:space="preserve">Черемшанский сельсовет  МП "Забота" </t>
  </si>
  <si>
    <t>Предписание от 27.09.2013  № 163 управления Федеральной службы по надзору в сфере защиты прав потребителей и благополучия человека по Краю</t>
  </si>
  <si>
    <t xml:space="preserve"> - получить саенитарно-эпидемиологическое заключение о соответсвии водного объекта СаНПиН
 - разработать проект ЗСО в 9 населенных пунктах
 - оборудовать скважины аппаратурой для систематического контроля фактического дебита проектной производительности;
</t>
  </si>
  <si>
    <t>ООО "Курагинский ТеплоВодоканал" 
р.п. Курагино</t>
  </si>
  <si>
    <t>Предписание от 29.10.2012  № 442 управления Федеральной службы по надзору в сфере защиты прав потребителей и благополучия человека по Краю</t>
  </si>
  <si>
    <t>ООО Краснокаменские электросети"</t>
  </si>
  <si>
    <t>Предписание от 18.03.2011  № 77 управления Федеральной службы по надзору в сфере защиты прав потребителей и благополучия человека по Краю</t>
  </si>
  <si>
    <t>Курский сельсовет ООО "Прогресс"</t>
  </si>
  <si>
    <t>Представление об устранении правонарушений законодательства об использовании водных объектов  прокуратуры Курагинского района от 25.03.2013 № 7-01-2013</t>
  </si>
  <si>
    <t xml:space="preserve"> -Получить лицензию на право пользования недрами в 3-х населенных пунктах с. Имисское, с. Щетинкино, ст. Красный кордон</t>
  </si>
  <si>
    <t>ООО "Коммунальное хозяйство"</t>
  </si>
  <si>
    <t>Предписание от 07.10.2011  № 3070/з управления Федеральной службы по надзору в сфере защиты прав потребителей и благополучия человека по Краю</t>
  </si>
  <si>
    <t xml:space="preserve">Минусинский район </t>
  </si>
  <si>
    <t>ООО "ЖКХ"</t>
  </si>
  <si>
    <t>Предписание от 02.05.2012  № 46 управления Федеральной службы по надзору в сфере защиты прав потребителей и благополучия человека по Краю</t>
  </si>
  <si>
    <t xml:space="preserve">Угроза распространения инфекционных заболеваний, массовых неинфекционных заболеваний (отравлений) людей.
 Нарушения в области обеспечения санитарно-эпидемиологического благополучия - невыполнение в установленные сроки предписаний. - получить санитарно-эпидемиологическое заключение о соответсвии водного объекта СаНПиН
 - разработать проект ЗСО в 23 населенных пунктах
 - оборудовать скважины аппаратурой для систематического контроля фактического дебита проектной производительности;
</t>
  </si>
  <si>
    <t xml:space="preserve"> - не установлены нормы ПДС
 - нет разрешения на сброс сточных вод в водный объект 
 -не организованы ЗСО </t>
  </si>
  <si>
    <t xml:space="preserve">Уведомление от 06.06.2013 №ДВ-13250 управления Федеральной службы по надзору в сфере защиты прав потребителей и благополучия человека по Краю о несоответствии нормативам качества воды </t>
  </si>
  <si>
    <t>МУП "Сахаптинское жилищно-коммунальное хозяйство"</t>
  </si>
  <si>
    <t>Предписание от 29.11.2010  №167 управления Федеральной службы по надзору в сфере защиты прав потребителей и благополучия человека по Краю</t>
  </si>
  <si>
    <t xml:space="preserve"> - получить санитарно-эпидемиологическое заключение о соответсвии водного объекта СаНПиН
 - разработать проект ЗСО
 - оборудовать скважины аппаратурой для систематического контроля фактического дебита проектной производительности;</t>
  </si>
  <si>
    <t>МУП "Красносопкинское ЖКХ"</t>
  </si>
  <si>
    <t xml:space="preserve">предусмотреть очистку воды перед подачей потребителю от жесткости 
 - ограждить  ЗСО 1 пояса в соответствии с СанПин;
 -разработать проект  ЗСО;
</t>
  </si>
  <si>
    <t>Нижнеингашский район</t>
  </si>
  <si>
    <t>МУП "Сибсервис"</t>
  </si>
  <si>
    <t>Представление от 22.03.2013 № 7-01-1576-2013 прокурора Нижнеингашского района об устранении нарушений природоохранного законодательства</t>
  </si>
  <si>
    <t xml:space="preserve">На 11 участках недр выполнить  обязательства недропользователя 
 - ограждить  ЗСО 1 пояса в соответствии с СанПин;
 -разработать проекты  ЗСО;
  - оборудовать скважины аппаратурой для систематического контроля фактического дебита проектной производительности;
</t>
  </si>
  <si>
    <t>ооо Канифольнинский коммунальный комплекс"</t>
  </si>
  <si>
    <t xml:space="preserve"> - ограждить  ЗСО 1 пояса в соответствии с СанПин;
 -разработать проекты  ЗСО;
  - оборудовать скважины аппаратурой для систематического контроля фактического дебита проектной производительности;
</t>
  </si>
  <si>
    <t>Партизанский район</t>
  </si>
  <si>
    <t>ООО "Ритм"</t>
  </si>
  <si>
    <t xml:space="preserve">Представление от 22.03.2013 прокурора Партизанского района об устранении нарушений требований Закона РФ "О недрах" </t>
  </si>
  <si>
    <t xml:space="preserve">Обеспечить  выполнение условий , установленных лицензией (21 участок недр) в т.ч. 
 - организовать ЗСО строгого режима;
  - организовать мониторинг подземных вод.
 -  оборудовать скважины аппаратурой для систематического контроля фактического дебита проектной производительности;
</t>
  </si>
  <si>
    <t>ООО "Имбеж"</t>
  </si>
  <si>
    <t xml:space="preserve">Представление от 22.03.2013 № 11196-2013 прокурора Партизанского района об устранении нарушений требований Закона РФ "О недрах" </t>
  </si>
  <si>
    <t>ООО "Стратегия "Норд"</t>
  </si>
  <si>
    <t>Предписание от 20.12.2012  №190 управления Федеральной службы по надзору в сфере защиты прав потребителей и благополучия человека по Краю</t>
  </si>
  <si>
    <t xml:space="preserve"> - организовать ЗСО строгого режима;
  - организовать мониторинг подземных вод.
 -  оборудовать скважины аппаратурой для систематического контроля фактического дебита проектной производительности;
</t>
  </si>
  <si>
    <t xml:space="preserve">Северо-Енисейский район </t>
  </si>
  <si>
    <t>МУП "УККР"</t>
  </si>
  <si>
    <t>Представление от 26.03.2010 № 28.2-92-2010 прокурора Северо-Енисейского  района об устранении нарушений санитарно-эпидемиологического законодательства</t>
  </si>
  <si>
    <t>итого</t>
  </si>
  <si>
    <t xml:space="preserve">О несоответствии нормативам качества питьевой воды:                                                                                  до 01.10.2014 г.  Организовать  обеспечение потребителей водой питьевого качества - Кривлякский с/с                                                         Верхнепашино - превышение  концентрации железа ; не разработана рабочая программа и не проводится лабораторный контроль  качества воды до 05.11.2014                                                п. Подтесово  превышение железа -внести изменения  в техническое задание на разработку или корректировку инвестпрограммы в части учета мероприятий по приведенгию качества воды в соответствие с установленными требованиями                      п. Шапкино -  превышение мутности;                                        Ярцево - обеспечить население с.ела питьевой водой нормативного качестьвыа в приоритетном порядке в количестве, достаточном для удовлетворения физиологических и бытовых нужд.                               </t>
  </si>
  <si>
    <t>Отсутствует  разрешение на сброс сточных вод в объеме 200 м.куб.в сутки с ОСК в с. Переясловка  в р. Малая Авда левобережного притока р. Рыбная. Состав сооружений : биологическая очистка с аэротенками , хлораторная, протяженность сетей -13,6 км. Выпуск береговой, безнапорный (нарушение ч.2 ст.36 Водного Кодекса РФ                                                 Разработать мероприятия по достижению ПДК</t>
  </si>
  <si>
    <t xml:space="preserve">Оценка запасов вод 15  одиночных водозаборных скважин (лицензия КРР01776 ВЭ)-5 202,7тыс. руб.;                                               то же, 19 скв.  (лицензия 01844 ВЭ) -6 360,7 тыс. руб.; разработка проектоЗСО- 263 тыс. руб.                                                                                            то же, 18 скв. (лицензия 01 845 ВЭ); - 6 050,6 тыс. руб.;             </t>
  </si>
  <si>
    <t>Постановление от 14.11.2011  мирового судьи  об административном нарушении Предписание от 26.08.2011 № 123 управления Федеральной службы по надзору в сфере защиты прав потребителей и благополучия человека по Краю</t>
  </si>
  <si>
    <t>Предписание  Управления Федеральной службы по надзору в сфере защиты прав потребителей и благополучия человека по Красноярскому краю от 30.09.2009 № 115   
предписание от 29.06.2012 №ВЗНАТ -285/5</t>
  </si>
  <si>
    <t>Нарушения в области обеспечения санитарно-эпидемиологического благополучия - невыполнение в установленные сроки предписаний: -контроль качества в местах водозабора с. Каптырево,с. Иджа, с. Субботино, с. Средняя Шушь, с. Ново-Покровка, с. Шунеры, с. Сизая, с. Ленск , перед поступлением  в распред.сеть                                привести в соответствиекачество воды в с. Ново-Покровка (по марганцу и нитратам); с. Инджа ( по барию и нитратам)</t>
  </si>
  <si>
    <t>Сумма, 
тыс. рублей</t>
  </si>
  <si>
    <t>водоочистные и обеззараживающие комплексы</t>
  </si>
  <si>
    <t xml:space="preserve"> - получить санитарно-эпидемиологическое заключение о соответсвии водного объекта СаНПиНв д. Старомолино
 - разработать проект ЗСО
- установит ограждение территории первого пояса ЗСО</t>
  </si>
  <si>
    <t xml:space="preserve"> - получить санитарно-эпидемиологическое заключение о соответсвии водного объекта СаНПиН
 - разработать проект ЗСО
 -  - оборудовать скважины аппаратурой для систематического контроля фактического дебита проектной производительности;
</t>
  </si>
  <si>
    <t>Угроза распространения инфекционных заболеваний, массовых неинфекционных заболеваний (отравлений) людей.
 Нарушения в области обеспечения санитарно-эпидемиологического благополучия - невыполнение в установленные сроки предписаний.
 - получить санитарно-эпидемиологическое заключение о соответсвии водного объекта СаНПиН
 - разработать проект ЗСО в 9 населенных пунктах
 - оборудовать скважины аппаратурой для систематического контроля фактического дебита проектной производительности;</t>
  </si>
  <si>
    <t xml:space="preserve">Обеспечить  выполнение условий , установленных лицензией (в т.ч. 
 - организовать ЗСО строгого режима;
  - организовать мониторинг подземных вод.
 -  оборудовать скважины аппаратурой для систематического контроля фактического дебита проектной производительности;
</t>
  </si>
  <si>
    <t xml:space="preserve">Разработка проекта ЗСО </t>
  </si>
  <si>
    <t xml:space="preserve">обустройство ЗСО </t>
  </si>
  <si>
    <t xml:space="preserve">Оцнка запасов воды </t>
  </si>
  <si>
    <t>Обеспечение производдственного контроля качесва воды  и приобретение водоизмерительной аппаратуры</t>
  </si>
  <si>
    <t>строительство доочистки сточных вод на КОС и обеззараживания сточных вод</t>
  </si>
  <si>
    <t xml:space="preserve">получение рвазрешение на сброс и получение лицензии на водопользование </t>
  </si>
  <si>
    <t>Представление 
от 27.12.2012 №131</t>
  </si>
  <si>
    <t xml:space="preserve">Боготольский район </t>
  </si>
  <si>
    <t>Курагинский район</t>
  </si>
  <si>
    <t xml:space="preserve"> - получить санитарно-эпидемиологическое заключение о соответсвии водного объекта СаНПиН
 - разработать проект ЗСО в 9 населенных пунктах
 - оборудовать скважины аппаратурой для систематического контроля фактического дебита проектной производительности;
- разработка рабочей программы производственного контроля качества питьевого водоснабжения </t>
  </si>
  <si>
    <t xml:space="preserve">Приложение 11 </t>
  </si>
  <si>
    <t xml:space="preserve">Предписания 
надзорных, контрольных   и судебных органов за соблюдением законодательства в сфере природопользования, водоснабжения и водоотведения </t>
  </si>
  <si>
    <t xml:space="preserve">Признано незаконным  действия ООО "районное коммунальное хозяйство" по использованию водного объекта - р. Игинка без решения о предоставлении водного объекта в пользование. 
 Обязать ООО "Районное коммунальное хозяйство" получить решение о предоставлении водного объекта в пользование для использования  р.  Игинка в целях сброса сточных вод на расстоянии 7 км от устья реки в течение одного года с момента вступления решения суда в законную силу.          Строительство модулей по очистке сточных вод в п. Тарутино и п. Преображенка    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</si>
</sst>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#,##0.00_р_."/>
  </numFmts>
  <fonts count="13"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7" fillId="2" borderId="3" xfId="0" applyFont="1" applyFill="1" applyBorder="1" applyAlignment="1">
      <alignment horizontal="center" wrapText="1"/>
    </xf>
    <xf numFmtId="0" fontId="3" fillId="2" borderId="1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/>
    <xf numFmtId="0" fontId="4" fillId="2" borderId="1" xfId="0" applyFont="1" applyFill="1" applyBorder="1" applyAlignment="1"/>
    <xf numFmtId="164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vertical="center" wrapText="1"/>
    </xf>
    <xf numFmtId="0" fontId="10" fillId="2" borderId="0" xfId="0" applyFont="1" applyFill="1"/>
    <xf numFmtId="165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view="pageLayout" zoomScaleNormal="100" workbookViewId="0">
      <selection activeCell="D8" sqref="D8"/>
    </sheetView>
  </sheetViews>
  <sheetFormatPr defaultRowHeight="15"/>
  <cols>
    <col min="1" max="1" width="26.140625" style="35" customWidth="1"/>
    <col min="2" max="2" width="21.7109375" style="12" customWidth="1"/>
    <col min="3" max="3" width="22.5703125" style="13" customWidth="1"/>
    <col min="4" max="4" width="45.7109375" style="11" customWidth="1"/>
    <col min="5" max="5" width="17.42578125" style="37" customWidth="1"/>
    <col min="6" max="6" width="50.42578125" style="13" customWidth="1"/>
    <col min="7" max="7" width="14.28515625" style="15" hidden="1" customWidth="1"/>
    <col min="8" max="8" width="12.5703125" style="11" hidden="1" customWidth="1"/>
    <col min="9" max="9" width="14.7109375" style="11" hidden="1" customWidth="1"/>
    <col min="10" max="10" width="16.85546875" style="11" hidden="1" customWidth="1"/>
    <col min="11" max="11" width="16.7109375" style="11" hidden="1" customWidth="1"/>
    <col min="12" max="12" width="18.7109375" style="11" hidden="1" customWidth="1"/>
    <col min="13" max="13" width="18.140625" style="11" hidden="1" customWidth="1"/>
    <col min="14" max="14" width="0" style="11" hidden="1" customWidth="1"/>
    <col min="15" max="16384" width="9.140625" style="11"/>
  </cols>
  <sheetData>
    <row r="1" spans="1:13">
      <c r="A1" s="11"/>
      <c r="E1" s="14"/>
      <c r="F1" s="11"/>
      <c r="H1" s="14"/>
      <c r="I1" s="14"/>
    </row>
    <row r="2" spans="1:13" ht="15.75">
      <c r="A2" s="11"/>
      <c r="E2" s="14"/>
      <c r="F2" s="16" t="s">
        <v>226</v>
      </c>
      <c r="H2" s="14"/>
      <c r="I2" s="14"/>
    </row>
    <row r="3" spans="1:13" s="18" customFormat="1" ht="47.25" customHeight="1">
      <c r="A3" s="40" t="s">
        <v>227</v>
      </c>
      <c r="B3" s="40"/>
      <c r="C3" s="40"/>
      <c r="D3" s="40"/>
      <c r="E3" s="40"/>
      <c r="F3" s="40"/>
      <c r="G3" s="17"/>
      <c r="H3" s="17"/>
      <c r="I3" s="17"/>
      <c r="J3" s="17"/>
      <c r="K3" s="17"/>
      <c r="L3" s="17"/>
      <c r="M3" s="17"/>
    </row>
    <row r="4" spans="1:13" s="18" customFormat="1" ht="2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82.5" customHeight="1">
      <c r="A5" s="7" t="s">
        <v>0</v>
      </c>
      <c r="B5" s="7" t="s">
        <v>1</v>
      </c>
      <c r="C5" s="7" t="s">
        <v>2</v>
      </c>
      <c r="D5" s="7"/>
      <c r="E5" s="7" t="s">
        <v>210</v>
      </c>
      <c r="F5" s="7" t="s">
        <v>5</v>
      </c>
      <c r="G5" s="7" t="s">
        <v>218</v>
      </c>
      <c r="H5" s="7" t="s">
        <v>216</v>
      </c>
      <c r="I5" s="7" t="s">
        <v>217</v>
      </c>
      <c r="J5" s="7" t="s">
        <v>219</v>
      </c>
      <c r="K5" s="7" t="s">
        <v>211</v>
      </c>
      <c r="L5" s="7" t="s">
        <v>220</v>
      </c>
      <c r="M5" s="7" t="s">
        <v>221</v>
      </c>
    </row>
    <row r="6" spans="1:13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7"/>
      <c r="H6" s="7"/>
      <c r="I6" s="7"/>
      <c r="J6" s="20"/>
      <c r="K6" s="20"/>
      <c r="L6" s="20"/>
      <c r="M6" s="20"/>
    </row>
    <row r="7" spans="1:13">
      <c r="A7" s="21" t="s">
        <v>203</v>
      </c>
      <c r="B7" s="9"/>
      <c r="C7" s="22"/>
      <c r="D7" s="9"/>
      <c r="E7" s="23">
        <f>E72</f>
        <v>2049653.7900000003</v>
      </c>
      <c r="F7" s="23"/>
      <c r="G7" s="23">
        <f t="shared" ref="G7:M7" si="0">G72</f>
        <v>155223.29999999999</v>
      </c>
      <c r="H7" s="23">
        <f t="shared" si="0"/>
        <v>191400</v>
      </c>
      <c r="I7" s="23">
        <f t="shared" si="0"/>
        <v>260900</v>
      </c>
      <c r="J7" s="23">
        <f t="shared" si="0"/>
        <v>240030.49</v>
      </c>
      <c r="K7" s="23">
        <f t="shared" si="0"/>
        <v>251900</v>
      </c>
      <c r="L7" s="23">
        <f t="shared" si="0"/>
        <v>875000</v>
      </c>
      <c r="M7" s="23">
        <f t="shared" si="0"/>
        <v>75200</v>
      </c>
    </row>
    <row r="8" spans="1:13" ht="76.5">
      <c r="A8" s="22" t="s">
        <v>48</v>
      </c>
      <c r="B8" s="9" t="s">
        <v>55</v>
      </c>
      <c r="C8" s="22"/>
      <c r="D8" s="3" t="s">
        <v>61</v>
      </c>
      <c r="E8" s="2">
        <f>SUM(G8:M8)</f>
        <v>13500</v>
      </c>
      <c r="F8" s="22" t="s">
        <v>62</v>
      </c>
      <c r="G8" s="1">
        <v>3500</v>
      </c>
      <c r="H8" s="1">
        <v>10000</v>
      </c>
      <c r="I8" s="1"/>
      <c r="J8" s="1"/>
      <c r="K8" s="1"/>
      <c r="L8" s="1"/>
      <c r="M8" s="7"/>
    </row>
    <row r="9" spans="1:13" ht="89.25">
      <c r="A9" s="22" t="s">
        <v>49</v>
      </c>
      <c r="B9" s="9" t="s">
        <v>56</v>
      </c>
      <c r="C9" s="22"/>
      <c r="D9" s="3" t="s">
        <v>54</v>
      </c>
      <c r="E9" s="2">
        <f t="shared" ref="E9:E71" si="1">SUM(G9:M9)</f>
        <v>55000</v>
      </c>
      <c r="F9" s="22" t="s">
        <v>63</v>
      </c>
      <c r="G9" s="1"/>
      <c r="H9" s="1"/>
      <c r="I9" s="2">
        <v>55000</v>
      </c>
      <c r="J9" s="1"/>
      <c r="K9" s="1"/>
      <c r="L9" s="1"/>
      <c r="M9" s="7"/>
    </row>
    <row r="10" spans="1:13" ht="98.25" customHeight="1">
      <c r="A10" s="22" t="s">
        <v>50</v>
      </c>
      <c r="B10" s="9" t="s">
        <v>57</v>
      </c>
      <c r="C10" s="22"/>
      <c r="D10" s="3" t="s">
        <v>64</v>
      </c>
      <c r="E10" s="2">
        <f t="shared" si="1"/>
        <v>350000</v>
      </c>
      <c r="F10" s="22" t="s">
        <v>65</v>
      </c>
      <c r="G10" s="1"/>
      <c r="H10" s="1"/>
      <c r="I10" s="1"/>
      <c r="J10" s="1"/>
      <c r="K10" s="1"/>
      <c r="L10" s="2">
        <v>350000</v>
      </c>
      <c r="M10" s="7"/>
    </row>
    <row r="11" spans="1:13" ht="72.75" customHeight="1">
      <c r="A11" s="3" t="s">
        <v>52</v>
      </c>
      <c r="B11" s="3" t="s">
        <v>66</v>
      </c>
      <c r="C11" s="22" t="s">
        <v>67</v>
      </c>
      <c r="D11" s="3"/>
      <c r="E11" s="2">
        <f t="shared" si="1"/>
        <v>160000</v>
      </c>
      <c r="F11" s="22" t="s">
        <v>68</v>
      </c>
      <c r="G11" s="1"/>
      <c r="H11" s="1"/>
      <c r="I11" s="1">
        <v>70000</v>
      </c>
      <c r="J11" s="1"/>
      <c r="K11" s="1"/>
      <c r="L11" s="8">
        <v>90000</v>
      </c>
      <c r="M11" s="7"/>
    </row>
    <row r="12" spans="1:13" ht="66" customHeight="1">
      <c r="A12" s="3"/>
      <c r="B12" s="3"/>
      <c r="C12" s="22"/>
      <c r="D12" s="3" t="s">
        <v>69</v>
      </c>
      <c r="E12" s="2">
        <f t="shared" si="1"/>
        <v>50000</v>
      </c>
      <c r="F12" s="22" t="s">
        <v>70</v>
      </c>
      <c r="G12" s="1">
        <v>50000</v>
      </c>
      <c r="H12" s="1"/>
      <c r="I12" s="1"/>
      <c r="J12" s="1"/>
      <c r="K12" s="1"/>
      <c r="L12" s="1"/>
      <c r="M12" s="7"/>
    </row>
    <row r="13" spans="1:13" ht="55.5" customHeight="1">
      <c r="A13" s="22" t="s">
        <v>51</v>
      </c>
      <c r="B13" s="9" t="s">
        <v>60</v>
      </c>
      <c r="C13" s="22"/>
      <c r="D13" s="3" t="s">
        <v>71</v>
      </c>
      <c r="E13" s="2">
        <f t="shared" si="1"/>
        <v>3000</v>
      </c>
      <c r="F13" s="22" t="s">
        <v>72</v>
      </c>
      <c r="G13" s="2">
        <v>3000</v>
      </c>
      <c r="H13" s="1"/>
      <c r="I13" s="1"/>
      <c r="J13" s="1"/>
      <c r="K13" s="1"/>
      <c r="L13" s="1"/>
      <c r="M13" s="7"/>
    </row>
    <row r="14" spans="1:13" ht="51">
      <c r="A14" s="22" t="s">
        <v>53</v>
      </c>
      <c r="B14" s="9" t="s">
        <v>58</v>
      </c>
      <c r="C14" s="22"/>
      <c r="D14" s="3" t="s">
        <v>59</v>
      </c>
      <c r="E14" s="2">
        <f t="shared" si="1"/>
        <v>0</v>
      </c>
      <c r="F14" s="22" t="s">
        <v>73</v>
      </c>
      <c r="G14" s="1"/>
      <c r="H14" s="1"/>
      <c r="I14" s="1"/>
      <c r="J14" s="1"/>
      <c r="K14" s="1"/>
      <c r="L14" s="1"/>
      <c r="M14" s="7"/>
    </row>
    <row r="15" spans="1:13" ht="63.75">
      <c r="A15" s="3" t="s">
        <v>74</v>
      </c>
      <c r="B15" s="9" t="s">
        <v>75</v>
      </c>
      <c r="C15" s="22"/>
      <c r="D15" s="3" t="s">
        <v>76</v>
      </c>
      <c r="E15" s="2">
        <f t="shared" si="1"/>
        <v>7000</v>
      </c>
      <c r="F15" s="22" t="s">
        <v>77</v>
      </c>
      <c r="G15" s="1">
        <v>3000</v>
      </c>
      <c r="H15" s="1"/>
      <c r="I15" s="1">
        <v>2000</v>
      </c>
      <c r="J15" s="1">
        <v>2000</v>
      </c>
      <c r="K15" s="1"/>
      <c r="L15" s="1"/>
      <c r="M15" s="7"/>
    </row>
    <row r="16" spans="1:13" ht="38.25">
      <c r="A16" s="3"/>
      <c r="B16" s="9" t="s">
        <v>78</v>
      </c>
      <c r="C16" s="22" t="s">
        <v>79</v>
      </c>
      <c r="D16" s="3"/>
      <c r="E16" s="2">
        <f t="shared" si="1"/>
        <v>21985</v>
      </c>
      <c r="F16" s="22"/>
      <c r="G16" s="1"/>
      <c r="H16" s="1"/>
      <c r="I16" s="1"/>
      <c r="J16" s="2">
        <v>21985</v>
      </c>
      <c r="K16" s="1"/>
      <c r="L16" s="1"/>
      <c r="M16" s="7"/>
    </row>
    <row r="17" spans="1:13" ht="147.75" customHeight="1">
      <c r="A17" s="22" t="s">
        <v>33</v>
      </c>
      <c r="B17" s="9" t="s">
        <v>34</v>
      </c>
      <c r="C17" s="22" t="s">
        <v>35</v>
      </c>
      <c r="D17" s="3"/>
      <c r="E17" s="2">
        <f t="shared" si="1"/>
        <v>155800</v>
      </c>
      <c r="F17" s="22" t="s">
        <v>228</v>
      </c>
      <c r="G17" s="1"/>
      <c r="H17" s="1"/>
      <c r="I17" s="1"/>
      <c r="J17" s="1"/>
      <c r="K17" s="1"/>
      <c r="L17" s="1">
        <v>140000</v>
      </c>
      <c r="M17" s="2">
        <v>15800</v>
      </c>
    </row>
    <row r="18" spans="1:13" ht="178.5">
      <c r="A18" s="22" t="s">
        <v>3</v>
      </c>
      <c r="B18" s="9" t="s">
        <v>4</v>
      </c>
      <c r="C18" s="22" t="s">
        <v>14</v>
      </c>
      <c r="D18" s="3" t="s">
        <v>15</v>
      </c>
      <c r="E18" s="2">
        <f t="shared" si="1"/>
        <v>33000</v>
      </c>
      <c r="F18" s="22"/>
      <c r="G18" s="2">
        <v>3000</v>
      </c>
      <c r="H18" s="1">
        <v>2000</v>
      </c>
      <c r="I18" s="1">
        <v>25000</v>
      </c>
      <c r="J18" s="1"/>
      <c r="K18" s="1"/>
      <c r="L18" s="1"/>
      <c r="M18" s="7">
        <v>3000</v>
      </c>
    </row>
    <row r="19" spans="1:13" ht="38.25">
      <c r="A19" s="22" t="s">
        <v>29</v>
      </c>
      <c r="B19" s="9" t="s">
        <v>30</v>
      </c>
      <c r="C19" s="22" t="s">
        <v>31</v>
      </c>
      <c r="D19" s="3"/>
      <c r="E19" s="2">
        <f t="shared" si="1"/>
        <v>50000</v>
      </c>
      <c r="F19" s="22" t="s">
        <v>32</v>
      </c>
      <c r="G19" s="2">
        <v>3000</v>
      </c>
      <c r="H19" s="1">
        <v>2000</v>
      </c>
      <c r="I19" s="1">
        <v>25000</v>
      </c>
      <c r="J19" s="1"/>
      <c r="K19" s="2">
        <v>20000</v>
      </c>
      <c r="L19" s="1"/>
      <c r="M19" s="7"/>
    </row>
    <row r="20" spans="1:13" s="25" customFormat="1" ht="89.25">
      <c r="A20" s="22" t="s">
        <v>94</v>
      </c>
      <c r="B20" s="9" t="s">
        <v>95</v>
      </c>
      <c r="C20" s="22"/>
      <c r="D20" s="3" t="s">
        <v>96</v>
      </c>
      <c r="E20" s="2">
        <f t="shared" si="1"/>
        <v>12652.744999999999</v>
      </c>
      <c r="F20" s="24" t="s">
        <v>97</v>
      </c>
      <c r="G20" s="2"/>
      <c r="H20" s="2"/>
      <c r="I20" s="2"/>
      <c r="J20" s="2">
        <v>8652.744999999999</v>
      </c>
      <c r="K20" s="2">
        <v>4000</v>
      </c>
      <c r="L20" s="2"/>
      <c r="M20" s="9"/>
    </row>
    <row r="21" spans="1:13" s="25" customFormat="1" ht="156.75" customHeight="1">
      <c r="A21" s="22"/>
      <c r="B21" s="9" t="s">
        <v>98</v>
      </c>
      <c r="C21" s="22"/>
      <c r="D21" s="3" t="s">
        <v>99</v>
      </c>
      <c r="E21" s="2">
        <f t="shared" si="1"/>
        <v>70000</v>
      </c>
      <c r="F21" s="22" t="s">
        <v>100</v>
      </c>
      <c r="G21" s="2"/>
      <c r="H21" s="2"/>
      <c r="I21" s="2"/>
      <c r="J21" s="2"/>
      <c r="K21" s="2"/>
      <c r="L21" s="2">
        <v>70000</v>
      </c>
      <c r="M21" s="9"/>
    </row>
    <row r="22" spans="1:13" s="25" customFormat="1" ht="140.25">
      <c r="A22" s="22"/>
      <c r="B22" s="9" t="s">
        <v>101</v>
      </c>
      <c r="C22" s="22"/>
      <c r="D22" s="3" t="s">
        <v>102</v>
      </c>
      <c r="E22" s="2">
        <f t="shared" si="1"/>
        <v>1830.915</v>
      </c>
      <c r="F22" s="22" t="s">
        <v>103</v>
      </c>
      <c r="G22" s="2"/>
      <c r="H22" s="2"/>
      <c r="I22" s="2"/>
      <c r="J22" s="2">
        <v>1830.915</v>
      </c>
      <c r="K22" s="2"/>
      <c r="L22" s="2"/>
      <c r="M22" s="9"/>
    </row>
    <row r="23" spans="1:13" s="25" customFormat="1" ht="127.5">
      <c r="A23" s="22"/>
      <c r="B23" s="9" t="s">
        <v>104</v>
      </c>
      <c r="C23" s="22"/>
      <c r="D23" s="3" t="s">
        <v>105</v>
      </c>
      <c r="E23" s="2">
        <f t="shared" si="1"/>
        <v>3800</v>
      </c>
      <c r="F23" s="22" t="s">
        <v>106</v>
      </c>
      <c r="G23" s="2"/>
      <c r="H23" s="2">
        <v>1500</v>
      </c>
      <c r="I23" s="2">
        <v>500</v>
      </c>
      <c r="J23" s="2">
        <v>1800</v>
      </c>
      <c r="K23" s="2"/>
      <c r="L23" s="2"/>
      <c r="M23" s="9"/>
    </row>
    <row r="24" spans="1:13" s="25" customFormat="1" ht="51">
      <c r="A24" s="22"/>
      <c r="B24" s="9" t="s">
        <v>107</v>
      </c>
      <c r="C24" s="22"/>
      <c r="D24" s="3" t="s">
        <v>108</v>
      </c>
      <c r="E24" s="2">
        <f t="shared" si="1"/>
        <v>2330.915</v>
      </c>
      <c r="F24" s="22" t="s">
        <v>109</v>
      </c>
      <c r="G24" s="2"/>
      <c r="H24" s="2"/>
      <c r="I24" s="2">
        <v>500</v>
      </c>
      <c r="J24" s="2">
        <v>1830.915</v>
      </c>
      <c r="K24" s="2"/>
      <c r="L24" s="2"/>
      <c r="M24" s="9"/>
    </row>
    <row r="25" spans="1:13" s="25" customFormat="1" ht="83.25" customHeight="1">
      <c r="A25" s="22"/>
      <c r="B25" s="9" t="s">
        <v>110</v>
      </c>
      <c r="C25" s="22" t="s">
        <v>111</v>
      </c>
      <c r="D25" s="26"/>
      <c r="E25" s="2">
        <f t="shared" si="1"/>
        <v>1830.915</v>
      </c>
      <c r="F25" s="22" t="s">
        <v>112</v>
      </c>
      <c r="G25" s="2"/>
      <c r="H25" s="2"/>
      <c r="I25" s="2"/>
      <c r="J25" s="2">
        <v>1830.915</v>
      </c>
      <c r="K25" s="2"/>
      <c r="L25" s="2"/>
      <c r="M25" s="9"/>
    </row>
    <row r="26" spans="1:13" s="25" customFormat="1" ht="100.5" customHeight="1">
      <c r="A26" s="22" t="s">
        <v>223</v>
      </c>
      <c r="B26" s="9" t="s">
        <v>30</v>
      </c>
      <c r="C26" s="22" t="s">
        <v>113</v>
      </c>
      <c r="D26" s="26"/>
      <c r="E26" s="2">
        <f t="shared" si="1"/>
        <v>31000</v>
      </c>
      <c r="F26" s="22" t="s">
        <v>114</v>
      </c>
      <c r="G26" s="2"/>
      <c r="H26" s="2">
        <v>16000</v>
      </c>
      <c r="I26" s="2"/>
      <c r="J26" s="2">
        <v>15000</v>
      </c>
      <c r="K26" s="2"/>
      <c r="L26" s="2"/>
      <c r="M26" s="9"/>
    </row>
    <row r="27" spans="1:13" s="25" customFormat="1" ht="63.75">
      <c r="A27" s="22" t="s">
        <v>115</v>
      </c>
      <c r="B27" s="9" t="s">
        <v>4</v>
      </c>
      <c r="C27" s="22"/>
      <c r="D27" s="3" t="s">
        <v>116</v>
      </c>
      <c r="E27" s="2">
        <f t="shared" si="1"/>
        <v>10000</v>
      </c>
      <c r="F27" s="22" t="s">
        <v>117</v>
      </c>
      <c r="G27" s="2">
        <v>10000</v>
      </c>
      <c r="H27" s="2"/>
      <c r="I27" s="2"/>
      <c r="J27" s="2"/>
      <c r="K27" s="2"/>
      <c r="L27" s="2"/>
      <c r="M27" s="9"/>
    </row>
    <row r="28" spans="1:13" s="25" customFormat="1" ht="51">
      <c r="A28" s="22" t="s">
        <v>118</v>
      </c>
      <c r="B28" s="9" t="s">
        <v>119</v>
      </c>
      <c r="C28" s="22" t="s">
        <v>122</v>
      </c>
      <c r="D28" s="3" t="s">
        <v>120</v>
      </c>
      <c r="E28" s="2">
        <f t="shared" si="1"/>
        <v>15000</v>
      </c>
      <c r="F28" s="27" t="s">
        <v>121</v>
      </c>
      <c r="G28" s="2"/>
      <c r="H28" s="2"/>
      <c r="I28" s="2"/>
      <c r="J28" s="2">
        <v>15000</v>
      </c>
      <c r="K28" s="2"/>
      <c r="L28" s="2"/>
      <c r="M28" s="9"/>
    </row>
    <row r="29" spans="1:13" s="25" customFormat="1" ht="43.5" customHeight="1">
      <c r="A29" s="22" t="s">
        <v>118</v>
      </c>
      <c r="B29" s="9" t="s">
        <v>119</v>
      </c>
      <c r="C29" s="28"/>
      <c r="D29" s="3"/>
      <c r="E29" s="2">
        <f t="shared" si="1"/>
        <v>1000</v>
      </c>
      <c r="F29" s="22" t="s">
        <v>123</v>
      </c>
      <c r="G29" s="2"/>
      <c r="H29" s="4"/>
      <c r="I29" s="2">
        <v>1000</v>
      </c>
      <c r="J29" s="2"/>
      <c r="K29" s="2"/>
      <c r="L29" s="2"/>
      <c r="M29" s="9"/>
    </row>
    <row r="30" spans="1:13" s="25" customFormat="1" ht="89.25">
      <c r="A30" s="22" t="s">
        <v>124</v>
      </c>
      <c r="B30" s="9" t="s">
        <v>125</v>
      </c>
      <c r="C30" s="22"/>
      <c r="D30" s="3" t="s">
        <v>126</v>
      </c>
      <c r="E30" s="2">
        <f t="shared" si="1"/>
        <v>24000</v>
      </c>
      <c r="F30" s="22" t="s">
        <v>127</v>
      </c>
      <c r="G30" s="2"/>
      <c r="H30" s="4"/>
      <c r="I30" s="2">
        <v>10000</v>
      </c>
      <c r="J30" s="2">
        <v>4000</v>
      </c>
      <c r="K30" s="2">
        <v>10000</v>
      </c>
      <c r="L30" s="2"/>
      <c r="M30" s="9"/>
    </row>
    <row r="31" spans="1:13" s="25" customFormat="1" ht="45" customHeight="1">
      <c r="A31" s="22" t="s">
        <v>6</v>
      </c>
      <c r="B31" s="9" t="s">
        <v>7</v>
      </c>
      <c r="C31" s="22"/>
      <c r="D31" s="3" t="s">
        <v>128</v>
      </c>
      <c r="E31" s="2">
        <f t="shared" si="1"/>
        <v>8000</v>
      </c>
      <c r="F31" s="22" t="s">
        <v>129</v>
      </c>
      <c r="G31" s="2"/>
      <c r="H31" s="4"/>
      <c r="I31" s="2"/>
      <c r="J31" s="2">
        <v>8000</v>
      </c>
      <c r="K31" s="2"/>
      <c r="L31" s="2"/>
      <c r="M31" s="9"/>
    </row>
    <row r="32" spans="1:13" s="25" customFormat="1" ht="178.5">
      <c r="A32" s="22"/>
      <c r="B32" s="9" t="s">
        <v>7</v>
      </c>
      <c r="C32" s="22"/>
      <c r="D32" s="3" t="s">
        <v>130</v>
      </c>
      <c r="E32" s="2">
        <f t="shared" si="1"/>
        <v>33000</v>
      </c>
      <c r="F32" s="22" t="s">
        <v>131</v>
      </c>
      <c r="G32" s="2"/>
      <c r="H32" s="4"/>
      <c r="I32" s="2"/>
      <c r="J32" s="2"/>
      <c r="K32" s="2"/>
      <c r="L32" s="2">
        <v>30000</v>
      </c>
      <c r="M32" s="2">
        <v>3000</v>
      </c>
    </row>
    <row r="33" spans="1:13" s="25" customFormat="1" ht="89.25">
      <c r="A33" s="22" t="s">
        <v>132</v>
      </c>
      <c r="B33" s="9" t="s">
        <v>133</v>
      </c>
      <c r="C33" s="22" t="s">
        <v>134</v>
      </c>
      <c r="D33" s="3"/>
      <c r="E33" s="2">
        <f t="shared" si="1"/>
        <v>13000</v>
      </c>
      <c r="F33" s="22" t="s">
        <v>135</v>
      </c>
      <c r="G33" s="2"/>
      <c r="H33" s="4">
        <v>10000</v>
      </c>
      <c r="I33" s="2"/>
      <c r="J33" s="2">
        <v>3000</v>
      </c>
      <c r="K33" s="2"/>
      <c r="L33" s="2"/>
      <c r="M33" s="9"/>
    </row>
    <row r="34" spans="1:13" s="25" customFormat="1" ht="60.75" customHeight="1">
      <c r="A34" s="22" t="s">
        <v>136</v>
      </c>
      <c r="B34" s="9" t="s">
        <v>137</v>
      </c>
      <c r="C34" s="22"/>
      <c r="D34" s="3" t="s">
        <v>138</v>
      </c>
      <c r="E34" s="2">
        <f t="shared" si="1"/>
        <v>50500</v>
      </c>
      <c r="F34" s="22" t="s">
        <v>139</v>
      </c>
      <c r="G34" s="2"/>
      <c r="H34" s="4">
        <v>5000</v>
      </c>
      <c r="I34" s="2"/>
      <c r="J34" s="2">
        <v>1500</v>
      </c>
      <c r="K34" s="2">
        <v>44000</v>
      </c>
      <c r="L34" s="2"/>
      <c r="M34" s="9"/>
    </row>
    <row r="35" spans="1:13" s="25" customFormat="1" ht="68.25" customHeight="1">
      <c r="A35" s="22"/>
      <c r="B35" s="9" t="s">
        <v>140</v>
      </c>
      <c r="C35" s="22"/>
      <c r="D35" s="3" t="s">
        <v>141</v>
      </c>
      <c r="E35" s="2">
        <f t="shared" si="1"/>
        <v>3000</v>
      </c>
      <c r="F35" s="27" t="s">
        <v>142</v>
      </c>
      <c r="G35" s="2">
        <v>3000</v>
      </c>
      <c r="H35" s="4"/>
      <c r="I35" s="2"/>
      <c r="J35" s="2"/>
      <c r="K35" s="2"/>
      <c r="L35" s="2"/>
      <c r="M35" s="9"/>
    </row>
    <row r="36" spans="1:13" s="25" customFormat="1" ht="56.25" customHeight="1">
      <c r="A36" s="22"/>
      <c r="B36" s="9"/>
      <c r="C36" s="22"/>
      <c r="D36" s="3" t="s">
        <v>143</v>
      </c>
      <c r="E36" s="2">
        <f t="shared" si="1"/>
        <v>11500</v>
      </c>
      <c r="F36" s="22" t="s">
        <v>144</v>
      </c>
      <c r="G36" s="2"/>
      <c r="H36" s="4">
        <v>10000</v>
      </c>
      <c r="I36" s="2"/>
      <c r="J36" s="2">
        <v>1500</v>
      </c>
      <c r="K36" s="2"/>
      <c r="L36" s="2"/>
      <c r="M36" s="9"/>
    </row>
    <row r="37" spans="1:13" s="25" customFormat="1" ht="51">
      <c r="A37" s="22"/>
      <c r="B37" s="9" t="s">
        <v>145</v>
      </c>
      <c r="C37" s="22"/>
      <c r="D37" s="3" t="s">
        <v>146</v>
      </c>
      <c r="E37" s="2">
        <f t="shared" si="1"/>
        <v>3000</v>
      </c>
      <c r="F37" s="22" t="s">
        <v>147</v>
      </c>
      <c r="G37" s="2"/>
      <c r="H37" s="4"/>
      <c r="I37" s="2"/>
      <c r="J37" s="2"/>
      <c r="K37" s="2"/>
      <c r="L37" s="2"/>
      <c r="M37" s="2">
        <v>3000</v>
      </c>
    </row>
    <row r="38" spans="1:13" s="25" customFormat="1" ht="51">
      <c r="A38" s="22" t="s">
        <v>148</v>
      </c>
      <c r="B38" s="9" t="s">
        <v>149</v>
      </c>
      <c r="C38" s="22" t="s">
        <v>150</v>
      </c>
      <c r="D38" s="3"/>
      <c r="E38" s="2">
        <f t="shared" si="1"/>
        <v>12000</v>
      </c>
      <c r="F38" s="22" t="s">
        <v>151</v>
      </c>
      <c r="G38" s="2"/>
      <c r="H38" s="4">
        <v>1000</v>
      </c>
      <c r="I38" s="2">
        <v>2000</v>
      </c>
      <c r="J38" s="2">
        <v>9000</v>
      </c>
      <c r="K38" s="2"/>
      <c r="L38" s="2"/>
      <c r="M38" s="9"/>
    </row>
    <row r="39" spans="1:13" s="25" customFormat="1" ht="54.75" customHeight="1">
      <c r="A39" s="22"/>
      <c r="B39" s="9" t="s">
        <v>152</v>
      </c>
      <c r="C39" s="22" t="s">
        <v>153</v>
      </c>
      <c r="D39" s="3"/>
      <c r="E39" s="2">
        <f t="shared" si="1"/>
        <v>4500</v>
      </c>
      <c r="F39" s="22" t="s">
        <v>212</v>
      </c>
      <c r="G39" s="2"/>
      <c r="H39" s="4">
        <v>1000</v>
      </c>
      <c r="I39" s="2">
        <v>2000</v>
      </c>
      <c r="J39" s="2">
        <v>1500</v>
      </c>
      <c r="K39" s="2"/>
      <c r="L39" s="2"/>
      <c r="M39" s="9"/>
    </row>
    <row r="40" spans="1:13" s="25" customFormat="1" ht="89.25">
      <c r="A40" s="22"/>
      <c r="B40" s="9" t="s">
        <v>154</v>
      </c>
      <c r="C40" s="22"/>
      <c r="D40" s="3" t="s">
        <v>155</v>
      </c>
      <c r="E40" s="2">
        <f t="shared" si="1"/>
        <v>4500</v>
      </c>
      <c r="F40" s="22" t="s">
        <v>213</v>
      </c>
      <c r="G40" s="2"/>
      <c r="H40" s="4">
        <v>1000</v>
      </c>
      <c r="I40" s="2">
        <v>2000</v>
      </c>
      <c r="J40" s="2">
        <v>1500</v>
      </c>
      <c r="K40" s="2"/>
      <c r="L40" s="2"/>
      <c r="M40" s="9"/>
    </row>
    <row r="41" spans="1:13" s="25" customFormat="1" ht="89.25">
      <c r="A41" s="22" t="s">
        <v>8</v>
      </c>
      <c r="B41" s="9" t="s">
        <v>157</v>
      </c>
      <c r="C41" s="29"/>
      <c r="D41" s="3" t="s">
        <v>158</v>
      </c>
      <c r="E41" s="2">
        <f t="shared" si="1"/>
        <v>5000</v>
      </c>
      <c r="F41" s="22" t="s">
        <v>156</v>
      </c>
      <c r="G41" s="2"/>
      <c r="H41" s="4">
        <v>1000</v>
      </c>
      <c r="I41" s="2">
        <v>2000</v>
      </c>
      <c r="J41" s="2">
        <v>2000</v>
      </c>
      <c r="K41" s="2"/>
      <c r="L41" s="2"/>
      <c r="M41" s="2"/>
    </row>
    <row r="42" spans="1:13" s="25" customFormat="1" ht="89.25">
      <c r="A42" s="22" t="s">
        <v>224</v>
      </c>
      <c r="B42" s="9" t="s">
        <v>159</v>
      </c>
      <c r="C42" s="29"/>
      <c r="D42" s="3" t="s">
        <v>160</v>
      </c>
      <c r="E42" s="2">
        <f t="shared" si="1"/>
        <v>18000</v>
      </c>
      <c r="F42" s="22" t="s">
        <v>161</v>
      </c>
      <c r="G42" s="2"/>
      <c r="H42" s="4">
        <v>9000</v>
      </c>
      <c r="I42" s="2">
        <v>4500</v>
      </c>
      <c r="J42" s="2">
        <v>4500</v>
      </c>
      <c r="K42" s="2"/>
      <c r="L42" s="2"/>
      <c r="M42" s="2"/>
    </row>
    <row r="43" spans="1:13" s="25" customFormat="1" ht="89.25">
      <c r="A43" s="22"/>
      <c r="B43" s="9" t="s">
        <v>162</v>
      </c>
      <c r="C43" s="22"/>
      <c r="D43" s="3" t="s">
        <v>163</v>
      </c>
      <c r="E43" s="2">
        <f t="shared" si="1"/>
        <v>18000</v>
      </c>
      <c r="F43" s="22" t="s">
        <v>164</v>
      </c>
      <c r="G43" s="2"/>
      <c r="H43" s="4">
        <v>9000</v>
      </c>
      <c r="I43" s="2">
        <v>4500</v>
      </c>
      <c r="J43" s="2">
        <v>4500</v>
      </c>
      <c r="K43" s="2"/>
      <c r="L43" s="2"/>
      <c r="M43" s="2"/>
    </row>
    <row r="44" spans="1:13" s="25" customFormat="1" ht="153">
      <c r="A44" s="22"/>
      <c r="B44" s="30"/>
      <c r="C44" s="22" t="s">
        <v>165</v>
      </c>
      <c r="D44" s="3" t="s">
        <v>166</v>
      </c>
      <c r="E44" s="2">
        <f t="shared" si="1"/>
        <v>3800</v>
      </c>
      <c r="F44" s="22" t="s">
        <v>214</v>
      </c>
      <c r="G44" s="2"/>
      <c r="H44" s="4">
        <v>1500</v>
      </c>
      <c r="I44" s="2">
        <v>500</v>
      </c>
      <c r="J44" s="2">
        <v>1800</v>
      </c>
      <c r="K44" s="2"/>
      <c r="L44" s="2"/>
      <c r="M44" s="2"/>
    </row>
    <row r="45" spans="1:13" s="25" customFormat="1" ht="89.25">
      <c r="A45" s="22"/>
      <c r="B45" s="9" t="s">
        <v>167</v>
      </c>
      <c r="C45" s="22"/>
      <c r="D45" s="3" t="s">
        <v>168</v>
      </c>
      <c r="E45" s="2">
        <f t="shared" si="1"/>
        <v>18000</v>
      </c>
      <c r="F45" s="22" t="s">
        <v>164</v>
      </c>
      <c r="G45" s="2"/>
      <c r="H45" s="4">
        <v>9000</v>
      </c>
      <c r="I45" s="2">
        <v>4500</v>
      </c>
      <c r="J45" s="2">
        <v>4500</v>
      </c>
      <c r="K45" s="2"/>
      <c r="L45" s="2"/>
      <c r="M45" s="2"/>
    </row>
    <row r="46" spans="1:13" s="25" customFormat="1" ht="51">
      <c r="A46" s="22"/>
      <c r="B46" s="9" t="s">
        <v>169</v>
      </c>
      <c r="C46" s="22"/>
      <c r="D46" s="31" t="s">
        <v>170</v>
      </c>
      <c r="E46" s="2">
        <f t="shared" si="1"/>
        <v>4500</v>
      </c>
      <c r="F46" s="22" t="s">
        <v>171</v>
      </c>
      <c r="G46" s="2"/>
      <c r="H46" s="4"/>
      <c r="I46" s="2"/>
      <c r="J46" s="2"/>
      <c r="K46" s="2"/>
      <c r="L46" s="2"/>
      <c r="M46" s="2">
        <v>4500</v>
      </c>
    </row>
    <row r="47" spans="1:13" s="25" customFormat="1" ht="104.25" customHeight="1">
      <c r="A47" s="22" t="s">
        <v>11</v>
      </c>
      <c r="B47" s="9" t="s">
        <v>172</v>
      </c>
      <c r="C47" s="29"/>
      <c r="D47" s="3" t="s">
        <v>173</v>
      </c>
      <c r="E47" s="2">
        <f>SUM(G47:M47)</f>
        <v>19900</v>
      </c>
      <c r="F47" s="22" t="s">
        <v>225</v>
      </c>
      <c r="G47" s="2"/>
      <c r="H47" s="4">
        <v>9000</v>
      </c>
      <c r="I47" s="2">
        <v>5000</v>
      </c>
      <c r="J47" s="2">
        <v>4500</v>
      </c>
      <c r="K47" s="2"/>
      <c r="L47" s="2"/>
      <c r="M47" s="5">
        <v>1400</v>
      </c>
    </row>
    <row r="48" spans="1:13" s="25" customFormat="1" ht="165.75">
      <c r="A48" s="22" t="s">
        <v>174</v>
      </c>
      <c r="B48" s="30" t="s">
        <v>175</v>
      </c>
      <c r="C48" s="29"/>
      <c r="D48" s="3" t="s">
        <v>176</v>
      </c>
      <c r="E48" s="2">
        <f t="shared" si="1"/>
        <v>46000</v>
      </c>
      <c r="F48" s="22" t="s">
        <v>177</v>
      </c>
      <c r="G48" s="2"/>
      <c r="H48" s="4">
        <v>23000</v>
      </c>
      <c r="I48" s="10"/>
      <c r="J48" s="2">
        <v>23000</v>
      </c>
      <c r="K48" s="2"/>
      <c r="L48" s="2"/>
      <c r="M48" s="2"/>
    </row>
    <row r="49" spans="1:13" s="25" customFormat="1" ht="54" customHeight="1">
      <c r="A49" s="22"/>
      <c r="B49" s="30"/>
      <c r="C49" s="29"/>
      <c r="D49" s="3" t="s">
        <v>179</v>
      </c>
      <c r="E49" s="2">
        <f t="shared" si="1"/>
        <v>14500</v>
      </c>
      <c r="F49" s="32" t="s">
        <v>178</v>
      </c>
      <c r="G49" s="2"/>
      <c r="H49" s="4"/>
      <c r="I49" s="2">
        <v>11500</v>
      </c>
      <c r="J49" s="2"/>
      <c r="K49" s="2"/>
      <c r="L49" s="2"/>
      <c r="M49" s="2">
        <v>3000</v>
      </c>
    </row>
    <row r="50" spans="1:13" s="25" customFormat="1" ht="79.5" customHeight="1">
      <c r="A50" s="22" t="s">
        <v>45</v>
      </c>
      <c r="B50" s="9" t="s">
        <v>180</v>
      </c>
      <c r="C50" s="29"/>
      <c r="D50" s="3" t="s">
        <v>181</v>
      </c>
      <c r="E50" s="2">
        <f t="shared" si="1"/>
        <v>24000</v>
      </c>
      <c r="F50" s="22" t="s">
        <v>182</v>
      </c>
      <c r="G50" s="2"/>
      <c r="H50" s="4">
        <v>1500</v>
      </c>
      <c r="I50" s="2">
        <v>500</v>
      </c>
      <c r="J50" s="2">
        <v>2000</v>
      </c>
      <c r="K50" s="2">
        <v>17000</v>
      </c>
      <c r="L50" s="2"/>
      <c r="M50" s="2">
        <v>3000</v>
      </c>
    </row>
    <row r="51" spans="1:13" s="25" customFormat="1" ht="89.25">
      <c r="A51" s="22"/>
      <c r="B51" s="9" t="s">
        <v>183</v>
      </c>
      <c r="C51" s="29"/>
      <c r="D51" s="22" t="s">
        <v>207</v>
      </c>
      <c r="E51" s="2">
        <f t="shared" si="1"/>
        <v>8000</v>
      </c>
      <c r="F51" s="22" t="s">
        <v>184</v>
      </c>
      <c r="G51" s="2"/>
      <c r="H51" s="4">
        <v>3000</v>
      </c>
      <c r="I51" s="2">
        <v>1000</v>
      </c>
      <c r="J51" s="2"/>
      <c r="K51" s="2">
        <v>4000</v>
      </c>
      <c r="L51" s="2"/>
      <c r="M51" s="2"/>
    </row>
    <row r="52" spans="1:13" s="25" customFormat="1" ht="114.75">
      <c r="A52" s="22" t="s">
        <v>185</v>
      </c>
      <c r="B52" s="30" t="s">
        <v>186</v>
      </c>
      <c r="C52" s="22"/>
      <c r="D52" s="22" t="s">
        <v>187</v>
      </c>
      <c r="E52" s="2">
        <f t="shared" si="1"/>
        <v>38500</v>
      </c>
      <c r="F52" s="22" t="s">
        <v>188</v>
      </c>
      <c r="G52" s="2"/>
      <c r="H52" s="4">
        <v>11000</v>
      </c>
      <c r="I52" s="2">
        <v>5500</v>
      </c>
      <c r="J52" s="2">
        <v>22000</v>
      </c>
      <c r="K52" s="2"/>
      <c r="L52" s="2"/>
      <c r="M52" s="2"/>
    </row>
    <row r="53" spans="1:13" s="25" customFormat="1" ht="89.25">
      <c r="A53" s="22"/>
      <c r="B53" s="9" t="s">
        <v>189</v>
      </c>
      <c r="C53" s="29"/>
      <c r="D53" s="26"/>
      <c r="E53" s="2">
        <f t="shared" si="1"/>
        <v>3500</v>
      </c>
      <c r="F53" s="22" t="s">
        <v>190</v>
      </c>
      <c r="G53" s="2"/>
      <c r="H53" s="4">
        <v>1000</v>
      </c>
      <c r="I53" s="2">
        <v>500</v>
      </c>
      <c r="J53" s="2">
        <v>2000</v>
      </c>
      <c r="K53" s="2"/>
      <c r="L53" s="2"/>
      <c r="M53" s="2"/>
    </row>
    <row r="54" spans="1:13" s="25" customFormat="1" ht="96.75" customHeight="1">
      <c r="A54" s="22" t="s">
        <v>191</v>
      </c>
      <c r="B54" s="30" t="s">
        <v>192</v>
      </c>
      <c r="C54" s="22" t="s">
        <v>193</v>
      </c>
      <c r="D54" s="26"/>
      <c r="E54" s="2">
        <f t="shared" si="1"/>
        <v>90300</v>
      </c>
      <c r="F54" s="22" t="s">
        <v>194</v>
      </c>
      <c r="G54" s="2">
        <v>31500</v>
      </c>
      <c r="H54" s="4">
        <v>31500</v>
      </c>
      <c r="I54" s="2">
        <v>10500</v>
      </c>
      <c r="J54" s="2">
        <v>16800</v>
      </c>
      <c r="K54" s="2"/>
      <c r="L54" s="2"/>
      <c r="M54" s="2"/>
    </row>
    <row r="55" spans="1:13" s="25" customFormat="1" ht="114.75">
      <c r="A55" s="22"/>
      <c r="B55" s="30" t="s">
        <v>195</v>
      </c>
      <c r="C55" s="22" t="s">
        <v>196</v>
      </c>
      <c r="D55" s="26"/>
      <c r="E55" s="2">
        <f t="shared" si="1"/>
        <v>7000</v>
      </c>
      <c r="F55" s="22" t="s">
        <v>215</v>
      </c>
      <c r="G55" s="2">
        <v>3000</v>
      </c>
      <c r="H55" s="4">
        <v>500</v>
      </c>
      <c r="I55" s="2">
        <v>1500</v>
      </c>
      <c r="J55" s="2">
        <v>2000</v>
      </c>
      <c r="K55" s="2"/>
      <c r="L55" s="2"/>
      <c r="M55" s="2"/>
    </row>
    <row r="56" spans="1:13" s="25" customFormat="1" ht="89.25">
      <c r="A56" s="22" t="s">
        <v>12</v>
      </c>
      <c r="B56" s="9" t="s">
        <v>197</v>
      </c>
      <c r="C56" s="29"/>
      <c r="D56" s="3" t="s">
        <v>198</v>
      </c>
      <c r="E56" s="2">
        <f t="shared" si="1"/>
        <v>38000</v>
      </c>
      <c r="F56" s="22" t="s">
        <v>199</v>
      </c>
      <c r="G56" s="2">
        <v>10000</v>
      </c>
      <c r="H56" s="4">
        <v>5000</v>
      </c>
      <c r="I56" s="2">
        <v>8000</v>
      </c>
      <c r="J56" s="2"/>
      <c r="K56" s="2"/>
      <c r="L56" s="2"/>
      <c r="M56" s="2">
        <v>15000</v>
      </c>
    </row>
    <row r="57" spans="1:13" s="25" customFormat="1" ht="102">
      <c r="A57" s="22" t="s">
        <v>200</v>
      </c>
      <c r="B57" s="30" t="s">
        <v>201</v>
      </c>
      <c r="C57" s="22" t="s">
        <v>202</v>
      </c>
      <c r="D57" s="26"/>
      <c r="E57" s="2">
        <f t="shared" si="1"/>
        <v>45000</v>
      </c>
      <c r="F57" s="33"/>
      <c r="G57" s="2"/>
      <c r="H57" s="4">
        <v>500</v>
      </c>
      <c r="I57" s="2">
        <v>2000</v>
      </c>
      <c r="J57" s="2">
        <v>2000</v>
      </c>
      <c r="K57" s="2">
        <v>35000</v>
      </c>
      <c r="L57" s="2"/>
      <c r="M57" s="2">
        <v>5500</v>
      </c>
    </row>
    <row r="58" spans="1:13" ht="204">
      <c r="A58" s="3" t="s">
        <v>39</v>
      </c>
      <c r="B58" s="9" t="s">
        <v>40</v>
      </c>
      <c r="C58" s="22" t="s">
        <v>42</v>
      </c>
      <c r="D58" s="3" t="s">
        <v>41</v>
      </c>
      <c r="E58" s="2">
        <f t="shared" si="1"/>
        <v>13500</v>
      </c>
      <c r="F58" s="22" t="s">
        <v>204</v>
      </c>
      <c r="G58" s="6"/>
      <c r="H58" s="5"/>
      <c r="I58" s="1"/>
      <c r="J58" s="2">
        <v>3500</v>
      </c>
      <c r="K58" s="1">
        <v>10000</v>
      </c>
      <c r="L58" s="1"/>
      <c r="M58" s="1"/>
    </row>
    <row r="59" spans="1:13" ht="89.25">
      <c r="A59" s="3"/>
      <c r="B59" s="9" t="s">
        <v>43</v>
      </c>
      <c r="C59" s="22"/>
      <c r="D59" s="3" t="s">
        <v>44</v>
      </c>
      <c r="E59" s="2">
        <f t="shared" si="1"/>
        <v>155000</v>
      </c>
      <c r="F59" s="22" t="s">
        <v>80</v>
      </c>
      <c r="G59" s="6"/>
      <c r="H59" s="5"/>
      <c r="I59" s="1"/>
      <c r="J59" s="1"/>
      <c r="K59" s="1"/>
      <c r="L59" s="1">
        <v>150000</v>
      </c>
      <c r="M59" s="1">
        <v>5000</v>
      </c>
    </row>
    <row r="60" spans="1:13" ht="54" customHeight="1">
      <c r="A60" s="22" t="s">
        <v>81</v>
      </c>
      <c r="B60" s="9" t="s">
        <v>82</v>
      </c>
      <c r="C60" s="22" t="s">
        <v>83</v>
      </c>
      <c r="D60" s="3" t="s">
        <v>84</v>
      </c>
      <c r="E60" s="2">
        <f t="shared" si="1"/>
        <v>57400</v>
      </c>
      <c r="F60" s="22" t="s">
        <v>85</v>
      </c>
      <c r="G60" s="6">
        <v>1500</v>
      </c>
      <c r="H60" s="5">
        <v>1500</v>
      </c>
      <c r="I60" s="1">
        <v>500</v>
      </c>
      <c r="J60" s="1">
        <v>2000</v>
      </c>
      <c r="K60" s="1">
        <v>48900</v>
      </c>
      <c r="L60" s="1"/>
      <c r="M60" s="1">
        <v>3000</v>
      </c>
    </row>
    <row r="61" spans="1:13" ht="204">
      <c r="A61" s="22" t="s">
        <v>6</v>
      </c>
      <c r="B61" s="9" t="s">
        <v>7</v>
      </c>
      <c r="C61" s="22" t="s">
        <v>16</v>
      </c>
      <c r="D61" s="34" t="s">
        <v>17</v>
      </c>
      <c r="E61" s="2">
        <f t="shared" si="1"/>
        <v>4500</v>
      </c>
      <c r="F61" s="22"/>
      <c r="G61" s="6"/>
      <c r="H61" s="5">
        <v>1500</v>
      </c>
      <c r="I61" s="1">
        <v>1000</v>
      </c>
      <c r="J61" s="1">
        <v>2000</v>
      </c>
      <c r="K61" s="1"/>
      <c r="L61" s="1"/>
      <c r="M61" s="1"/>
    </row>
    <row r="62" spans="1:13" ht="25.5">
      <c r="A62" s="22" t="s">
        <v>8</v>
      </c>
      <c r="B62" s="9" t="s">
        <v>9</v>
      </c>
      <c r="C62" s="22"/>
      <c r="D62" s="3"/>
      <c r="E62" s="2">
        <f t="shared" si="1"/>
        <v>5000</v>
      </c>
      <c r="F62" s="22" t="s">
        <v>10</v>
      </c>
      <c r="G62" s="1"/>
      <c r="H62" s="5"/>
      <c r="I62" s="1"/>
      <c r="J62" s="1"/>
      <c r="K62" s="1">
        <v>5000</v>
      </c>
      <c r="L62" s="1"/>
      <c r="M62" s="1"/>
    </row>
    <row r="63" spans="1:13" ht="114.75">
      <c r="A63" s="22" t="s">
        <v>45</v>
      </c>
      <c r="B63" s="9" t="s">
        <v>46</v>
      </c>
      <c r="C63" s="29"/>
      <c r="D63" s="3" t="s">
        <v>47</v>
      </c>
      <c r="E63" s="2">
        <f t="shared" si="1"/>
        <v>17400</v>
      </c>
      <c r="F63" s="22" t="s">
        <v>206</v>
      </c>
      <c r="G63" s="1">
        <v>12000</v>
      </c>
      <c r="H63" s="5">
        <v>5400</v>
      </c>
      <c r="I63" s="1"/>
      <c r="J63" s="1"/>
      <c r="K63" s="1"/>
      <c r="L63" s="1"/>
      <c r="M63" s="1"/>
    </row>
    <row r="64" spans="1:13" ht="51">
      <c r="A64" s="22" t="s">
        <v>12</v>
      </c>
      <c r="B64" s="9" t="s">
        <v>18</v>
      </c>
      <c r="C64" s="22" t="s">
        <v>222</v>
      </c>
      <c r="D64" s="3" t="s">
        <v>13</v>
      </c>
      <c r="E64" s="2">
        <f t="shared" si="1"/>
        <v>50000</v>
      </c>
      <c r="F64" s="22"/>
      <c r="G64" s="1">
        <v>10000</v>
      </c>
      <c r="H64" s="5"/>
      <c r="I64" s="1"/>
      <c r="J64" s="1">
        <v>5000</v>
      </c>
      <c r="K64" s="1">
        <v>30000</v>
      </c>
      <c r="L64" s="1"/>
      <c r="M64" s="1">
        <v>5000</v>
      </c>
    </row>
    <row r="65" spans="1:13" ht="102">
      <c r="A65" s="22" t="s">
        <v>36</v>
      </c>
      <c r="B65" s="9" t="s">
        <v>37</v>
      </c>
      <c r="C65" s="22"/>
      <c r="D65" s="3" t="s">
        <v>38</v>
      </c>
      <c r="E65" s="2">
        <f t="shared" si="1"/>
        <v>50000</v>
      </c>
      <c r="F65" s="22" t="s">
        <v>205</v>
      </c>
      <c r="G65" s="6"/>
      <c r="H65" s="5"/>
      <c r="I65" s="1"/>
      <c r="J65" s="1"/>
      <c r="K65" s="1"/>
      <c r="L65" s="1">
        <v>45000</v>
      </c>
      <c r="M65" s="1">
        <v>5000</v>
      </c>
    </row>
    <row r="66" spans="1:13" ht="63.75">
      <c r="A66" s="22" t="s">
        <v>19</v>
      </c>
      <c r="B66" s="9" t="s">
        <v>20</v>
      </c>
      <c r="C66" s="22"/>
      <c r="D66" s="3" t="s">
        <v>23</v>
      </c>
      <c r="E66" s="2">
        <f t="shared" si="1"/>
        <v>36000</v>
      </c>
      <c r="F66" s="22" t="s">
        <v>24</v>
      </c>
      <c r="G66" s="6"/>
      <c r="H66" s="5">
        <v>4000</v>
      </c>
      <c r="I66" s="1"/>
      <c r="J66" s="1">
        <v>22000</v>
      </c>
      <c r="K66" s="1">
        <v>10000</v>
      </c>
      <c r="L66" s="1"/>
      <c r="M66" s="1"/>
    </row>
    <row r="67" spans="1:13" ht="111.75" customHeight="1">
      <c r="A67" s="22"/>
      <c r="B67" s="9" t="s">
        <v>21</v>
      </c>
      <c r="C67" s="22" t="s">
        <v>22</v>
      </c>
      <c r="D67" s="3"/>
      <c r="E67" s="2">
        <f t="shared" si="1"/>
        <v>16000</v>
      </c>
      <c r="F67" s="22" t="s">
        <v>209</v>
      </c>
      <c r="G67" s="6"/>
      <c r="H67" s="5"/>
      <c r="I67" s="1"/>
      <c r="J67" s="1">
        <v>2000</v>
      </c>
      <c r="K67" s="1">
        <v>14000</v>
      </c>
      <c r="L67" s="1"/>
      <c r="M67" s="1"/>
    </row>
    <row r="68" spans="1:13" ht="89.25">
      <c r="A68" s="22" t="s">
        <v>25</v>
      </c>
      <c r="B68" s="9" t="s">
        <v>26</v>
      </c>
      <c r="C68" s="22" t="s">
        <v>27</v>
      </c>
      <c r="D68" s="3"/>
      <c r="E68" s="2">
        <f t="shared" si="1"/>
        <v>18000</v>
      </c>
      <c r="F68" s="22" t="s">
        <v>28</v>
      </c>
      <c r="G68" s="6"/>
      <c r="H68" s="5">
        <v>4000</v>
      </c>
      <c r="I68" s="1">
        <v>2000</v>
      </c>
      <c r="J68" s="1">
        <v>12000</v>
      </c>
      <c r="K68" s="1"/>
      <c r="L68" s="1"/>
      <c r="M68" s="1"/>
    </row>
    <row r="69" spans="1:13" ht="51">
      <c r="A69" s="3" t="s">
        <v>86</v>
      </c>
      <c r="B69" s="9" t="s">
        <v>87</v>
      </c>
      <c r="C69" s="22"/>
      <c r="D69" s="3" t="s">
        <v>88</v>
      </c>
      <c r="E69" s="2">
        <f t="shared" si="1"/>
        <v>400</v>
      </c>
      <c r="F69" s="3" t="s">
        <v>89</v>
      </c>
      <c r="G69" s="6"/>
      <c r="H69" s="5"/>
      <c r="I69" s="1">
        <v>400</v>
      </c>
      <c r="J69" s="1"/>
      <c r="K69" s="1"/>
      <c r="L69" s="1"/>
      <c r="M69" s="1"/>
    </row>
    <row r="70" spans="1:13" ht="63.75">
      <c r="A70" s="3"/>
      <c r="B70" s="9" t="s">
        <v>90</v>
      </c>
      <c r="C70" s="22" t="s">
        <v>91</v>
      </c>
      <c r="D70" s="3" t="s">
        <v>208</v>
      </c>
      <c r="E70" s="2">
        <f t="shared" si="1"/>
        <v>3598.3</v>
      </c>
      <c r="F70" s="3"/>
      <c r="G70" s="2">
        <v>3598.3</v>
      </c>
      <c r="H70" s="5"/>
      <c r="I70" s="1"/>
      <c r="J70" s="1"/>
      <c r="K70" s="1"/>
      <c r="L70" s="1"/>
      <c r="M70" s="1"/>
    </row>
    <row r="71" spans="1:13" ht="72" customHeight="1">
      <c r="A71" s="3"/>
      <c r="B71" s="9" t="s">
        <v>92</v>
      </c>
      <c r="C71" s="22"/>
      <c r="D71" s="3" t="s">
        <v>93</v>
      </c>
      <c r="E71" s="2">
        <f t="shared" si="1"/>
        <v>5125</v>
      </c>
      <c r="F71" s="3"/>
      <c r="G71" s="2">
        <v>5125</v>
      </c>
      <c r="H71" s="5"/>
      <c r="I71" s="1"/>
      <c r="J71" s="1"/>
      <c r="K71" s="1"/>
      <c r="L71" s="1"/>
      <c r="M71" s="1"/>
    </row>
    <row r="72" spans="1:13">
      <c r="E72" s="36">
        <f>SUM(E8:E71)</f>
        <v>2049653.7900000003</v>
      </c>
      <c r="F72" s="36"/>
      <c r="G72" s="36">
        <f t="shared" ref="G72:M72" si="2">SUM(G8:G71)</f>
        <v>155223.29999999999</v>
      </c>
      <c r="H72" s="36">
        <f t="shared" si="2"/>
        <v>191400</v>
      </c>
      <c r="I72" s="36">
        <f t="shared" si="2"/>
        <v>260900</v>
      </c>
      <c r="J72" s="36">
        <f t="shared" si="2"/>
        <v>240030.49</v>
      </c>
      <c r="K72" s="36">
        <f t="shared" si="2"/>
        <v>251900</v>
      </c>
      <c r="L72" s="36">
        <f t="shared" si="2"/>
        <v>875000</v>
      </c>
      <c r="M72" s="36">
        <f t="shared" si="2"/>
        <v>75200</v>
      </c>
    </row>
    <row r="73" spans="1:13">
      <c r="F73" s="38"/>
      <c r="G73" s="39"/>
      <c r="H73" s="15"/>
      <c r="I73" s="15"/>
      <c r="J73" s="15"/>
    </row>
    <row r="74" spans="1:13">
      <c r="H74" s="15"/>
      <c r="I74" s="15"/>
      <c r="J74" s="15"/>
    </row>
  </sheetData>
  <mergeCells count="1">
    <mergeCell ref="A3:F3"/>
  </mergeCells>
  <phoneticPr fontId="0" type="noConversion"/>
  <printOptions horizontalCentered="1"/>
  <pageMargins left="0.31496062992125984" right="0.19685039370078741" top="0.55118110236220474" bottom="0.35433070866141736" header="0" footer="0"/>
  <pageSetup paperSize="9" scale="53" fitToHeight="9" orientation="portrait" verticalDpi="0" r:id="rId1"/>
  <headerFooter>
    <oddHeader>&amp;C&amp;P</oddHeader>
    <firstHeader>&amp;C&amp;N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3" sqref="K23"/>
    </sheetView>
  </sheetViews>
  <sheetFormatPr defaultRowHeight="15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rogozina</dc:creator>
  <cp:lastModifiedBy>razorenova</cp:lastModifiedBy>
  <cp:lastPrinted>2014-03-25T03:27:46Z</cp:lastPrinted>
  <dcterms:created xsi:type="dcterms:W3CDTF">2013-12-04T04:37:56Z</dcterms:created>
  <dcterms:modified xsi:type="dcterms:W3CDTF">2014-04-09T03:22:09Z</dcterms:modified>
</cp:coreProperties>
</file>