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<sst xmlns="http://schemas.openxmlformats.org/spreadsheetml/2006/main" count="176" uniqueCount="130">
  <si>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</si>
  <si>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</si>
  <si>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</si>
  <si>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</si>
  <si>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</si>
  <si>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</si>
  <si>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</si>
  <si>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</si>
  <si>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</si>
  <si>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</si>
  <si>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</si>
  <si>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</si>
  <si>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</si>
  <si>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</si>
  <si>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</si>
  <si>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</si>
  <si>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</si>
  <si>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</si>
  <si>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</si>
  <si>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</si>
  <si>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</si>
  <si>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</si>
  <si>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</si>
  <si>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</si>
  <si>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</si>
  <si>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</si>
  <si>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</si>
  <si>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</si>
  <si>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</si>
  <si>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</si>
  <si>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</si>
  <si>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</si>
  <si>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</si>
  <si>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</si>
  <si>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</si>
  <si>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</si>
  <si>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</si>
  <si>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</si>
  <si>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</si>
  <si>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</si>
  <si>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</si>
  <si>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</si>
  <si>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</si>
  <si>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</si>
  <si>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</si>
  <si>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</si>
  <si>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</si>
  <si>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</si>
  <si>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</si>
  <si>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</si>
  <si>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</si>
  <si>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</si>
  <si>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</si>
  <si>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</si>
  <si>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</si>
  <si>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</si>
  <si>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</si>
  <si>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</si>
  <si>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</si>
  <si>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</si>
  <si>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</si>
  <si>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</si>
  <si>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</si>
  <si>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</si>
  <si>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</si>
  <si>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</si>
  <si>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</si>
  <si>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</si>
  <si>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</si>
  <si>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</si>
  <si>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</si>
  <si>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</si>
  <si>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</si>
  <si>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</si>
  <si>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</si>
  <si>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</si>
  <si>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</si>
  <si>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</si>
  <si>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</si>
  <si>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</si>
  <si>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</si>
  <si>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</si>
  <si>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</si>
  <si>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</si>
  <si>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</si>
  <si>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</si>
  <si>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</si>
  <si>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</si>
  <si>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</si>
  <si>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</si>
  <si>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</si>
  <si>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</si>
  <si>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</si>
  <si>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</si>
  <si>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</si>
  <si>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</si>
  <si>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</si>
  <si>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</si>
  <si>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</si>
  <si>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</si>
  <si>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</si>
  <si>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</si>
  <si>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</si>
  <si>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</si>
  <si>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</si>
  <si>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</si>
  <si>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</si>
  <si>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</si>
  <si>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</si>
  <si>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</si>
  <si>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</si>
  <si>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</si>
  <si>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</si>
  <si>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</si>
  <si>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</si>
  <si>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</si>
  <si>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</si>
  <si>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</si>
  <si>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</si>
  <si>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</si>
  <si>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</si>
  <si>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</si>
  <si>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</si>
  <si>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</si>
  <si>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</si>
  <si>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</si>
  <si>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</si>
  <si>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 год</t>
  </si>
  <si>
    <t>ООО "Таёжное"</t>
  </si>
  <si>
    <t>Подъем и транспортировка воды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</si>
</sst>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18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4" fontId="24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2">
      <selection activeCell="D43" sqref="D43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7" t="s">
        <v>127</v>
      </c>
      <c r="B3" s="28"/>
      <c r="C3" s="28"/>
      <c r="D3" s="28"/>
      <c r="E3" s="28"/>
      <c r="F3" s="29"/>
    </row>
    <row r="4" spans="1:6" ht="33" customHeight="1" thickBot="1">
      <c r="A4" s="24"/>
      <c r="B4" s="34" t="s">
        <v>128</v>
      </c>
      <c r="C4" s="34"/>
      <c r="D4" s="34"/>
      <c r="E4" s="34"/>
      <c r="F4" s="24"/>
    </row>
    <row r="5" spans="1:6" ht="23.25" customHeight="1">
      <c r="A5" s="24"/>
      <c r="B5" s="35" t="s">
        <v>121</v>
      </c>
      <c r="C5" s="35"/>
      <c r="D5" s="35"/>
      <c r="E5" s="35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0" t="s">
        <v>122</v>
      </c>
      <c r="E7" s="31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6.5" thickBot="1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48" thickBot="1">
      <c r="A10" s="6" t="s">
        <v>3</v>
      </c>
      <c r="B10" s="2" t="s">
        <v>88</v>
      </c>
      <c r="C10" s="3" t="s">
        <v>7</v>
      </c>
      <c r="D10" s="37" t="s">
        <v>129</v>
      </c>
      <c r="E10" s="38" t="s">
        <v>129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2934.33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9">
        <f>D20+D23+D24+D26+D27+D28+D29+D32+D35</f>
        <v>2905.29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92.51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40">
        <f>D20/D22</f>
        <v>2.3830499742400826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38.82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1.91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1190.18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7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359.44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3.46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467.63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205.94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62.19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295.91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224.94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67.93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494.25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15.31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367.85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108.9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29.05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21.4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13.64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13.64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7.76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22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2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9">
        <v>0.66</v>
      </c>
      <c r="E59" s="9" t="e">
        <f>E22/E47</f>
        <v>#DIV/0!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1.17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1.17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7"/>
      <c r="F62" s="14"/>
    </row>
    <row r="63" spans="1:6" s="11" customFormat="1" ht="15.75">
      <c r="A63" s="19" t="s">
        <v>123</v>
      </c>
      <c r="B63" s="20" t="s">
        <v>111</v>
      </c>
      <c r="C63" s="32"/>
      <c r="D63" s="32"/>
      <c r="E63" s="32"/>
      <c r="F63" s="32"/>
    </row>
    <row r="64" spans="1:6" s="11" customFormat="1" ht="15.75">
      <c r="A64" s="19"/>
      <c r="B64" s="20" t="s">
        <v>112</v>
      </c>
      <c r="C64" s="32"/>
      <c r="D64" s="32"/>
      <c r="E64" s="32"/>
      <c r="F64" s="32"/>
    </row>
    <row r="65" spans="1:6" s="11" customFormat="1" ht="15.75">
      <c r="A65" s="19"/>
      <c r="B65" s="20" t="s">
        <v>113</v>
      </c>
      <c r="C65" s="32"/>
      <c r="D65" s="32"/>
      <c r="E65" s="32"/>
      <c r="F65" s="32"/>
    </row>
    <row r="66" spans="1:6" s="11" customFormat="1" ht="15.75">
      <c r="A66" s="19"/>
      <c r="B66" s="20" t="s">
        <v>114</v>
      </c>
      <c r="C66" s="32"/>
      <c r="D66" s="32"/>
      <c r="E66" s="32"/>
      <c r="F66" s="32"/>
    </row>
    <row r="67" spans="1:6" s="11" customFormat="1" ht="31.5">
      <c r="A67" s="19"/>
      <c r="B67" s="20" t="s">
        <v>115</v>
      </c>
      <c r="C67" s="32"/>
      <c r="D67" s="32"/>
      <c r="E67" s="32"/>
      <c r="F67" s="32"/>
    </row>
    <row r="68" spans="1:6" s="11" customFormat="1" ht="15.75">
      <c r="A68" s="19"/>
      <c r="B68" s="20" t="s">
        <v>116</v>
      </c>
      <c r="C68" s="32"/>
      <c r="D68" s="32"/>
      <c r="E68" s="32"/>
      <c r="F68" s="32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6" t="s">
        <v>125</v>
      </c>
      <c r="B70" s="36"/>
      <c r="C70" s="36"/>
      <c r="D70" s="36"/>
      <c r="E70" s="36"/>
      <c r="F70" s="36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3" t="s">
        <v>124</v>
      </c>
      <c r="B72" s="33"/>
      <c r="C72" s="33"/>
      <c r="D72" s="33"/>
      <c r="E72" s="33"/>
      <c r="F72" s="33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D59:E59 D12 E11:E58 E60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Анатольевна</cp:lastModifiedBy>
  <cp:lastPrinted>2010-09-07T03:10:56Z</cp:lastPrinted>
  <dcterms:created xsi:type="dcterms:W3CDTF">2010-05-25T03:00:19Z</dcterms:created>
  <dcterms:modified xsi:type="dcterms:W3CDTF">2013-01-24T07:13:37Z</dcterms:modified>
  <cp:category/>
  <cp:version/>
  <cp:contentType/>
  <cp:contentStatus/>
</cp:coreProperties>
</file>