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<sst xmlns="http://schemas.openxmlformats.org/spreadsheetml/2006/main" count="143" uniqueCount="113">
  <si>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</si>
  <si>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</si>
  <si>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</si>
  <si>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</si>
  <si>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</si>
  <si>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</si>
  <si>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</si>
  <si>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</si>
  <si>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</si>
  <si>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</si>
  <si>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</si>
  <si>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</si>
  <si>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</si>
  <si>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</si>
  <si>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</si>
  <si>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</si>
  <si>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</si>
  <si>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</si>
  <si>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</si>
  <si>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</si>
  <si>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</si>
  <si>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</si>
  <si>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</si>
  <si>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</si>
  <si>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</si>
  <si>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</si>
  <si>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</si>
  <si>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</si>
  <si>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</si>
  <si>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</si>
  <si>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</si>
  <si>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</si>
  <si>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</si>
  <si>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</si>
  <si>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</si>
  <si>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</si>
  <si>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</si>
  <si>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</si>
  <si>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</si>
  <si>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</si>
  <si>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</si>
  <si>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</si>
  <si>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</si>
  <si>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</si>
  <si>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</si>
  <si>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</si>
  <si>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</si>
  <si>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</si>
  <si>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</si>
  <si>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</si>
  <si>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</si>
  <si>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</si>
  <si>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</si>
  <si>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</si>
  <si>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</si>
  <si>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</si>
  <si>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</si>
  <si>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</si>
  <si>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</si>
  <si>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</si>
  <si>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</si>
  <si>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</si>
  <si>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</si>
  <si>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</si>
  <si>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</si>
  <si>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</si>
  <si>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</si>
  <si>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</si>
  <si>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</si>
  <si>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</si>
  <si>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</si>
  <si>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</si>
  <si>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</si>
  <si>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</si>
  <si>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</si>
  <si>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</si>
  <si>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</si>
  <si>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</si>
  <si>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</si>
  <si>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</si>
  <si>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</si>
  <si>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</si>
  <si>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</si>
  <si>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</si>
  <si>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</si>
  <si>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</si>
  <si>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</si>
  <si>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</si>
  <si>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</si>
  <si>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</si>
  <si>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</si>
  <si>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</si>
  <si>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</si>
  <si>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</si>
  <si>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</si>
  <si>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</si>
  <si>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</si>
  <si>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</si>
  <si>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</si>
  <si>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</si>
  <si>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</si>
  <si>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</si>
  <si>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</si>
  <si>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</si>
  <si>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</si>
  <si>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</si>
  <si>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</si>
  <si>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</si>
  <si>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</si>
  <si>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 xml:space="preserve">водоотведение </t>
  </si>
  <si>
    <t>программа энергсбереж.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</si>
  <si>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__________2013_______год</t>
  </si>
  <si>
    <t>ООО  " УЭС У С-604"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</si>
</sst>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zoomScalePageLayoutView="0" workbookViewId="0" topLeftCell="A37">
      <selection activeCell="F13" sqref="F13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4.125" style="1" customWidth="1"/>
    <col min="7" max="16384" width="9.125" style="1" customWidth="1"/>
  </cols>
  <sheetData>
    <row r="1" ht="18.75">
      <c r="F1" s="23" t="s">
        <v>54</v>
      </c>
    </row>
    <row r="2" ht="13.5" customHeight="1" thickBot="1">
      <c r="F2" s="14"/>
    </row>
    <row r="3" spans="1:6" ht="75.75" customHeight="1" thickBot="1">
      <c r="A3" s="31" t="s">
        <v>111</v>
      </c>
      <c r="B3" s="32"/>
      <c r="C3" s="32"/>
      <c r="D3" s="32"/>
      <c r="E3" s="32"/>
      <c r="F3" s="33"/>
    </row>
    <row r="4" spans="1:6" ht="37.5" customHeight="1" thickBot="1">
      <c r="A4" s="19"/>
      <c r="B4" s="37" t="s">
        <v>112</v>
      </c>
      <c r="C4" s="37"/>
      <c r="D4" s="37"/>
      <c r="E4" s="37"/>
      <c r="F4" s="19"/>
    </row>
    <row r="5" spans="1:6" ht="23.25" customHeight="1">
      <c r="A5" s="19"/>
      <c r="B5" s="38" t="s">
        <v>50</v>
      </c>
      <c r="C5" s="38"/>
      <c r="D5" s="38"/>
      <c r="E5" s="38"/>
      <c r="F5" s="19"/>
    </row>
    <row r="6" spans="1:6" ht="3.75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48" t="s">
        <v>109</v>
      </c>
      <c r="E10" s="49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30">
        <f>D12+D39</f>
        <v>19149.98</v>
      </c>
      <c r="E11" s="22"/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30">
        <v>18921.6</v>
      </c>
      <c r="E12" s="22"/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5">
        <v>10431.61</v>
      </c>
      <c r="E13" s="22"/>
      <c r="F13" s="54"/>
    </row>
    <row r="14" spans="1:6" s="6" customFormat="1" ht="15.75">
      <c r="A14" s="5"/>
      <c r="B14" s="2" t="s">
        <v>56</v>
      </c>
      <c r="C14" s="3" t="s">
        <v>36</v>
      </c>
      <c r="D14" s="25">
        <v>701.87</v>
      </c>
      <c r="E14" s="29">
        <f>E45</f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5">
        <f>D13/D14</f>
        <v>14.862595637368745</v>
      </c>
      <c r="E15" s="22"/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4">
        <v>495.17</v>
      </c>
      <c r="E16" s="22"/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4"/>
      <c r="E17" s="22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6"/>
      <c r="E18" s="22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6"/>
      <c r="E19" s="22"/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7">
        <v>252.3</v>
      </c>
      <c r="E20" s="22"/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6">
        <v>0</v>
      </c>
      <c r="E21" s="22"/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7">
        <v>1114.06</v>
      </c>
      <c r="E22" s="22"/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7">
        <v>12</v>
      </c>
      <c r="E23" s="22"/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7">
        <v>336.45</v>
      </c>
      <c r="E24" s="22"/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7"/>
      <c r="E25" s="22"/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7">
        <v>354.1</v>
      </c>
      <c r="E26" s="22"/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7">
        <v>1398.61</v>
      </c>
      <c r="E27" s="22"/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7">
        <v>954.91</v>
      </c>
      <c r="E28" s="22"/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7">
        <v>288.38</v>
      </c>
      <c r="E29" s="22"/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7">
        <v>536.88</v>
      </c>
      <c r="E30" s="22"/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7">
        <v>397.6</v>
      </c>
      <c r="E31" s="22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7">
        <v>120.08</v>
      </c>
      <c r="E32" s="22"/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7">
        <f>D34+D36+D37</f>
        <v>2615.2400000000002</v>
      </c>
      <c r="E33" s="22"/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7">
        <v>923.92</v>
      </c>
      <c r="E34" s="22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7">
        <v>0</v>
      </c>
      <c r="E35" s="22"/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7">
        <v>1299.02</v>
      </c>
      <c r="E36" s="22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7">
        <v>392.3</v>
      </c>
      <c r="E37" s="22"/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7">
        <f>1639.49</f>
        <v>1639.49</v>
      </c>
      <c r="E38" s="22"/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7">
        <v>228.38</v>
      </c>
      <c r="E39" s="22"/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7">
        <f>228.38-38.06</f>
        <v>190.32</v>
      </c>
      <c r="E40" s="22"/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7">
        <v>190.32</v>
      </c>
      <c r="E41" s="22"/>
      <c r="F41" s="10" t="s">
        <v>110</v>
      </c>
    </row>
    <row r="42" spans="1:6" s="6" customFormat="1" ht="31.5">
      <c r="A42" s="5" t="s">
        <v>96</v>
      </c>
      <c r="B42" s="2" t="s">
        <v>103</v>
      </c>
      <c r="C42" s="3" t="s">
        <v>4</v>
      </c>
      <c r="D42" s="27">
        <v>0</v>
      </c>
      <c r="E42" s="22"/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22"/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7">
        <v>0</v>
      </c>
      <c r="E44" s="22"/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8">
        <f>D14</f>
        <v>701.87</v>
      </c>
      <c r="E45" s="29"/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8">
        <v>0</v>
      </c>
      <c r="E46" s="22"/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7">
        <f>D45</f>
        <v>701.87</v>
      </c>
      <c r="E47" s="22"/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7">
        <v>19.9</v>
      </c>
      <c r="E48" s="22"/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7">
        <v>1</v>
      </c>
      <c r="E49" s="22"/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7">
        <v>0</v>
      </c>
      <c r="E50" s="22"/>
      <c r="F50" s="10"/>
    </row>
    <row r="51" spans="1:6" s="6" customFormat="1" ht="15.75">
      <c r="A51" s="15" t="s">
        <v>107</v>
      </c>
      <c r="B51" s="10" t="s">
        <v>42</v>
      </c>
      <c r="C51" s="39"/>
      <c r="D51" s="40"/>
      <c r="E51" s="40"/>
      <c r="F51" s="41"/>
    </row>
    <row r="52" spans="1:6" s="6" customFormat="1" ht="15.75">
      <c r="A52" s="8"/>
      <c r="B52" s="7" t="s">
        <v>43</v>
      </c>
      <c r="C52" s="42"/>
      <c r="D52" s="43"/>
      <c r="E52" s="43"/>
      <c r="F52" s="44"/>
    </row>
    <row r="53" spans="1:6" s="6" customFormat="1" ht="15.75">
      <c r="A53" s="8"/>
      <c r="B53" s="7" t="s">
        <v>44</v>
      </c>
      <c r="C53" s="42"/>
      <c r="D53" s="43"/>
      <c r="E53" s="43"/>
      <c r="F53" s="44"/>
    </row>
    <row r="54" spans="1:6" s="6" customFormat="1" ht="15.75">
      <c r="A54" s="8"/>
      <c r="B54" s="7" t="s">
        <v>45</v>
      </c>
      <c r="C54" s="42"/>
      <c r="D54" s="43"/>
      <c r="E54" s="43"/>
      <c r="F54" s="44"/>
    </row>
    <row r="55" spans="1:6" s="6" customFormat="1" ht="15.75">
      <c r="A55" s="8"/>
      <c r="B55" s="7" t="s">
        <v>46</v>
      </c>
      <c r="C55" s="42"/>
      <c r="D55" s="43"/>
      <c r="E55" s="43"/>
      <c r="F55" s="44"/>
    </row>
    <row r="56" spans="1:6" s="6" customFormat="1" ht="15.75">
      <c r="A56" s="8"/>
      <c r="B56" s="7" t="s">
        <v>47</v>
      </c>
      <c r="C56" s="45"/>
      <c r="D56" s="46"/>
      <c r="E56" s="46"/>
      <c r="F56" s="47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50" t="s">
        <v>52</v>
      </c>
      <c r="B58" s="50"/>
      <c r="C58" s="50"/>
      <c r="D58" s="50"/>
      <c r="E58" s="50"/>
      <c r="F58" s="50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6" t="s">
        <v>53</v>
      </c>
      <c r="B60" s="36"/>
      <c r="C60" s="36"/>
      <c r="D60" s="36"/>
      <c r="E60" s="36"/>
      <c r="F60" s="36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8.75">
      <c r="A63" s="18"/>
      <c r="B63" s="18"/>
      <c r="C63" s="51"/>
      <c r="D63" s="51"/>
      <c r="E63" s="18"/>
      <c r="F63" s="18"/>
    </row>
    <row r="64" spans="1:6" ht="18.75">
      <c r="A64" s="18"/>
      <c r="C64" s="51"/>
      <c r="D64" s="51"/>
      <c r="E64" s="18"/>
      <c r="F64" s="18"/>
    </row>
    <row r="65" spans="1:6" ht="18.75">
      <c r="A65" s="18"/>
      <c r="B65" s="18"/>
      <c r="C65" s="52"/>
      <c r="D65" s="51"/>
      <c r="E65" s="18"/>
      <c r="F65" s="18"/>
    </row>
    <row r="66" spans="3:4" ht="18.75">
      <c r="C66" s="53"/>
      <c r="D66" s="53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2013-02-19T07:38:17Z</cp:lastPrinted>
  <dcterms:created xsi:type="dcterms:W3CDTF">2010-05-25T03:00:19Z</dcterms:created>
  <dcterms:modified xsi:type="dcterms:W3CDTF">2013-02-19T08:02:13Z</dcterms:modified>
  <cp:category/>
  <cp:version/>
  <cp:contentType/>
  <cp:contentStatus/>
</cp:coreProperties>
</file>