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<sst xmlns="http://schemas.openxmlformats.org/spreadsheetml/2006/main" count="142" uniqueCount="112">
  <si>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</si>
  <si>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</si>
  <si>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</si>
  <si>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</si>
  <si>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</si>
  <si>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</si>
  <si>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</si>
  <si>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</si>
  <si>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</si>
  <si>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</si>
  <si>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</si>
  <si>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</si>
  <si>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</si>
  <si>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</si>
  <si>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</si>
  <si>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</si>
  <si>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</si>
  <si>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</si>
  <si>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</si>
  <si>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</si>
  <si>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</si>
  <si>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</si>
  <si>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</si>
  <si>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</si>
  <si>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</si>
  <si>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</si>
  <si>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</si>
  <si>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</si>
  <si>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</si>
  <si>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</si>
  <si>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</si>
  <si>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</si>
  <si>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</si>
  <si>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</si>
  <si>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</si>
  <si>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</si>
  <si>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</si>
  <si>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</si>
  <si>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</si>
  <si>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</si>
  <si>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</si>
  <si>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</si>
  <si>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</si>
  <si>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</si>
  <si>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</si>
  <si>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</si>
  <si>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</si>
  <si>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</si>
  <si>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</si>
  <si>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</si>
  <si>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</si>
  <si>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</si>
  <si>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</si>
  <si>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</si>
  <si>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</si>
  <si>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</si>
  <si>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</si>
  <si>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</si>
  <si>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</si>
  <si>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</si>
  <si>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</si>
  <si>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</si>
  <si>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</si>
  <si>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</si>
  <si>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</si>
  <si>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</si>
  <si>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</si>
  <si>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</si>
  <si>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</si>
  <si>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</si>
  <si>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</si>
  <si>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</si>
  <si>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</si>
  <si>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</si>
  <si>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</si>
  <si>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</si>
  <si>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</si>
  <si>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</si>
  <si>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</si>
  <si>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</si>
  <si>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</si>
  <si>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</si>
  <si>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</si>
  <si>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</si>
  <si>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</si>
  <si>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</si>
  <si>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</si>
  <si>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</si>
  <si>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</si>
  <si>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</si>
  <si>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</si>
  <si>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</si>
  <si>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</si>
  <si>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</si>
  <si>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</si>
  <si>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</si>
  <si>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</si>
  <si>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</si>
  <si>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</si>
  <si>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</si>
  <si>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</si>
  <si>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</si>
  <si>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</si>
  <si>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</si>
  <si>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</si>
  <si>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</si>
  <si>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</si>
  <si>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</si>
  <si>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90.01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</si>
  <si>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_2012_год</t>
  </si>
  <si>
    <t>Краснотуранское районное многоотраслевое производственное предприятие ЖКХ</t>
  </si>
  <si>
    <t>Плановый показатель на 2012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</si>
</sst>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0.00000000"/>
    <numFmt numFmtId="174" formatCode="0.0000000"/>
    <numFmt numFmtId="175" formatCode="0.000000"/>
    <numFmt numFmtId="176" formatCode="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65" fontId="25" fillId="0" borderId="10" xfId="0" applyNumberFormat="1" applyFont="1" applyFill="1" applyBorder="1" applyAlignment="1" applyProtection="1">
      <alignment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2" fontId="7" fillId="0" borderId="0" xfId="0" applyNumberFormat="1" applyFont="1" applyFill="1" applyAlignment="1">
      <alignment/>
    </xf>
    <xf numFmtId="49" fontId="7" fillId="17" borderId="10" xfId="0" applyNumberFormat="1" applyFont="1" applyFill="1" applyBorder="1" applyAlignment="1" applyProtection="1">
      <alignment horizontal="center"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165" fontId="7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" fontId="25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A46">
      <selection activeCell="E33" sqref="E33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7" width="9.625" style="1" bestFit="1" customWidth="1"/>
    <col min="8" max="16384" width="9.125" style="1" customWidth="1"/>
  </cols>
  <sheetData>
    <row r="1" ht="18.75">
      <c r="F1" s="26" t="s">
        <v>53</v>
      </c>
    </row>
    <row r="2" ht="19.5" thickBot="1">
      <c r="F2" s="18"/>
    </row>
    <row r="3" spans="1:6" ht="75.75" customHeight="1" thickBot="1">
      <c r="A3" s="31" t="s">
        <v>109</v>
      </c>
      <c r="B3" s="32"/>
      <c r="C3" s="32"/>
      <c r="D3" s="32"/>
      <c r="E3" s="32"/>
      <c r="F3" s="33"/>
    </row>
    <row r="4" spans="1:6" ht="33" customHeight="1" thickBot="1">
      <c r="A4" s="23"/>
      <c r="B4" s="37" t="s">
        <v>110</v>
      </c>
      <c r="C4" s="37"/>
      <c r="D4" s="37"/>
      <c r="E4" s="37"/>
      <c r="F4" s="23"/>
    </row>
    <row r="5" spans="1:6" ht="23.25" customHeight="1">
      <c r="A5" s="23"/>
      <c r="B5" s="38" t="s">
        <v>49</v>
      </c>
      <c r="C5" s="38"/>
      <c r="D5" s="38"/>
      <c r="E5" s="38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4" t="s">
        <v>50</v>
      </c>
      <c r="E7" s="35"/>
      <c r="F7" s="13" t="s">
        <v>38</v>
      </c>
    </row>
    <row r="8" spans="1:6" ht="47.25">
      <c r="A8" s="3"/>
      <c r="B8" s="3"/>
      <c r="C8" s="3"/>
      <c r="D8" s="3" t="s">
        <v>111</v>
      </c>
      <c r="E8" s="3" t="s">
        <v>48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4" t="s">
        <v>108</v>
      </c>
      <c r="E10" s="35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28">
        <v>10815.28</v>
      </c>
      <c r="E11" s="50">
        <v>10017.1</v>
      </c>
      <c r="F11" s="14"/>
    </row>
    <row r="12" spans="1:7" s="10" customFormat="1" ht="47.25">
      <c r="A12" s="5" t="s">
        <v>77</v>
      </c>
      <c r="B12" s="2" t="s">
        <v>5</v>
      </c>
      <c r="C12" s="3" t="s">
        <v>4</v>
      </c>
      <c r="D12" s="28">
        <f>D16+D21+D22+D24+D25+D27+D30+D33</f>
        <v>10748.28</v>
      </c>
      <c r="E12" s="51">
        <v>12227.53</v>
      </c>
      <c r="F12" s="14"/>
      <c r="G12" s="29">
        <f>E16+E21+E22+E24+E25+E27+E30+E33</f>
        <v>12227.529999999999</v>
      </c>
    </row>
    <row r="13" spans="1:6" s="10" customFormat="1" ht="31.5">
      <c r="A13" s="5" t="s">
        <v>78</v>
      </c>
      <c r="B13" s="2" t="s">
        <v>54</v>
      </c>
      <c r="C13" s="3" t="s">
        <v>4</v>
      </c>
      <c r="D13" s="7"/>
      <c r="E13" s="14"/>
      <c r="F13" s="14"/>
    </row>
    <row r="14" spans="1:6" s="10" customFormat="1" ht="15.75">
      <c r="A14" s="5"/>
      <c r="B14" s="2" t="s">
        <v>55</v>
      </c>
      <c r="C14" s="3" t="s">
        <v>36</v>
      </c>
      <c r="D14" s="7"/>
      <c r="E14" s="14"/>
      <c r="F14" s="14"/>
    </row>
    <row r="15" spans="1:6" s="10" customFormat="1" ht="15.75">
      <c r="A15" s="5"/>
      <c r="B15" s="2" t="s">
        <v>56</v>
      </c>
      <c r="C15" s="3" t="s">
        <v>37</v>
      </c>
      <c r="D15" s="7"/>
      <c r="E15" s="14"/>
      <c r="F15" s="14"/>
    </row>
    <row r="16" spans="1:7" s="10" customFormat="1" ht="63">
      <c r="A16" s="5" t="s">
        <v>79</v>
      </c>
      <c r="B16" s="2" t="s">
        <v>101</v>
      </c>
      <c r="C16" s="3" t="s">
        <v>4</v>
      </c>
      <c r="D16" s="28">
        <v>411.45</v>
      </c>
      <c r="E16" s="50">
        <v>901.29</v>
      </c>
      <c r="F16" s="14"/>
      <c r="G16" s="29">
        <f>E19*E20</f>
        <v>901.30928</v>
      </c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411.45</v>
      </c>
      <c r="E17" s="14">
        <v>901.29</v>
      </c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/>
      <c r="E18" s="14"/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>
        <f>D16/D20</f>
        <v>2.1530612244897958</v>
      </c>
      <c r="E19" s="49">
        <v>2.1919</v>
      </c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>
        <v>191.1</v>
      </c>
      <c r="E20" s="14">
        <v>411.2</v>
      </c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27">
        <v>100.9</v>
      </c>
      <c r="E21" s="50">
        <v>111.25</v>
      </c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27">
        <v>1768.5</v>
      </c>
      <c r="E22" s="50">
        <v>2315.93</v>
      </c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9</v>
      </c>
      <c r="E23" s="14">
        <v>9</v>
      </c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27">
        <v>604.82</v>
      </c>
      <c r="E24" s="50">
        <v>689.2</v>
      </c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27">
        <v>104.9</v>
      </c>
      <c r="E25" s="50">
        <v>105.78</v>
      </c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0</v>
      </c>
      <c r="E26" s="14"/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27">
        <v>5810.81</v>
      </c>
      <c r="E27" s="50">
        <v>6184.17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1568.57</v>
      </c>
      <c r="E28" s="14">
        <v>1568.5</v>
      </c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536.45</v>
      </c>
      <c r="E29" s="14">
        <v>470.55</v>
      </c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27">
        <f>18.84+1260.56</f>
        <v>1279.3999999999999</v>
      </c>
      <c r="E30" s="50">
        <v>1527.9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787.85</v>
      </c>
      <c r="E31" s="14">
        <v>974.8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269.44</v>
      </c>
      <c r="E32" s="14">
        <v>292.44</v>
      </c>
      <c r="F32" s="14"/>
    </row>
    <row r="33" spans="1:7" s="10" customFormat="1" ht="31.5">
      <c r="A33" s="5" t="s">
        <v>91</v>
      </c>
      <c r="B33" s="2" t="s">
        <v>21</v>
      </c>
      <c r="C33" s="3" t="s">
        <v>4</v>
      </c>
      <c r="D33" s="27">
        <v>667.5</v>
      </c>
      <c r="E33" s="50">
        <v>392.01</v>
      </c>
      <c r="F33" s="14"/>
      <c r="G33" s="10">
        <f>E35+E36+E37</f>
        <v>392.01</v>
      </c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14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127.2</v>
      </c>
      <c r="E35" s="14">
        <v>90.79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402.61</v>
      </c>
      <c r="E36" s="14">
        <v>232.14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137.69</v>
      </c>
      <c r="E37" s="14">
        <v>69.08</v>
      </c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8">
        <v>0</v>
      </c>
      <c r="E38" s="14"/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67</v>
      </c>
      <c r="E39" s="14">
        <v>-2210.43</v>
      </c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0</v>
      </c>
      <c r="E40" s="14">
        <v>0</v>
      </c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14">
        <v>0</v>
      </c>
      <c r="F41" s="14"/>
    </row>
    <row r="42" spans="1:6" s="10" customFormat="1" ht="31.5">
      <c r="A42" s="30" t="s">
        <v>95</v>
      </c>
      <c r="B42" s="2" t="s">
        <v>102</v>
      </c>
      <c r="C42" s="3" t="s">
        <v>4</v>
      </c>
      <c r="D42" s="8"/>
      <c r="E42" s="14"/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/>
      <c r="E43" s="14"/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/>
      <c r="E44" s="14"/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9">
        <v>292.8</v>
      </c>
      <c r="E45" s="14">
        <v>271.92</v>
      </c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14">
        <v>0</v>
      </c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263.6</v>
      </c>
      <c r="E47" s="14">
        <v>244.79</v>
      </c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28</v>
      </c>
      <c r="E48" s="14">
        <v>28</v>
      </c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2</v>
      </c>
      <c r="E49" s="14">
        <v>2</v>
      </c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1</v>
      </c>
      <c r="E50" s="14">
        <v>1</v>
      </c>
      <c r="F50" s="14"/>
    </row>
    <row r="51" spans="1:6" s="10" customFormat="1" ht="15.75">
      <c r="A51" s="19" t="s">
        <v>106</v>
      </c>
      <c r="B51" s="14" t="s">
        <v>42</v>
      </c>
      <c r="C51" s="39"/>
      <c r="D51" s="40"/>
      <c r="E51" s="40"/>
      <c r="F51" s="41"/>
    </row>
    <row r="52" spans="1:6" s="10" customFormat="1" ht="15.75">
      <c r="A52" s="12"/>
      <c r="B52" s="11" t="s">
        <v>43</v>
      </c>
      <c r="C52" s="42"/>
      <c r="D52" s="43"/>
      <c r="E52" s="43"/>
      <c r="F52" s="44"/>
    </row>
    <row r="53" spans="1:6" s="10" customFormat="1" ht="15.75">
      <c r="A53" s="12"/>
      <c r="B53" s="11" t="s">
        <v>44</v>
      </c>
      <c r="C53" s="42"/>
      <c r="D53" s="43"/>
      <c r="E53" s="43"/>
      <c r="F53" s="44"/>
    </row>
    <row r="54" spans="1:6" s="10" customFormat="1" ht="15.75">
      <c r="A54" s="12"/>
      <c r="B54" s="11" t="s">
        <v>45</v>
      </c>
      <c r="C54" s="42"/>
      <c r="D54" s="43"/>
      <c r="E54" s="43"/>
      <c r="F54" s="44"/>
    </row>
    <row r="55" spans="1:6" s="10" customFormat="1" ht="15.75">
      <c r="A55" s="12"/>
      <c r="B55" s="11" t="s">
        <v>46</v>
      </c>
      <c r="C55" s="42"/>
      <c r="D55" s="43"/>
      <c r="E55" s="43"/>
      <c r="F55" s="44"/>
    </row>
    <row r="56" spans="1:6" s="10" customFormat="1" ht="15.75">
      <c r="A56" s="12"/>
      <c r="B56" s="11" t="s">
        <v>47</v>
      </c>
      <c r="C56" s="45"/>
      <c r="D56" s="46"/>
      <c r="E56" s="46"/>
      <c r="F56" s="47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8" t="s">
        <v>51</v>
      </c>
      <c r="B58" s="48"/>
      <c r="C58" s="48"/>
      <c r="D58" s="48"/>
      <c r="E58" s="48"/>
      <c r="F58" s="48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6" t="s">
        <v>52</v>
      </c>
      <c r="B60" s="36"/>
      <c r="C60" s="36"/>
      <c r="D60" s="36"/>
      <c r="E60" s="36"/>
      <c r="F60" s="36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2013-04-29T03:44:05Z</dcterms:modified>
  <cp:category/>
  <cp:version/>
  <cp:contentType/>
  <cp:contentStatus/>
</cp:coreProperties>
</file>