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<sst xmlns="http://schemas.openxmlformats.org/spreadsheetml/2006/main" count="175" uniqueCount="130">
  <si>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</si>
  <si>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</si>
  <si>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</si>
  <si>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</si>
  <si>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</si>
  <si>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</si>
  <si>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</si>
  <si>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</si>
  <si>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</si>
  <si>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</si>
  <si>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</si>
  <si>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</si>
  <si>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</si>
  <si>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</si>
  <si>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</si>
  <si>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</si>
  <si>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</si>
  <si>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</si>
  <si>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</si>
  <si>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</si>
  <si>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</si>
  <si>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</si>
  <si>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</si>
  <si>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</si>
  <si>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</si>
  <si>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</si>
  <si>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</si>
  <si>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</si>
  <si>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</si>
  <si>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</si>
  <si>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</si>
  <si>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</si>
  <si>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</si>
  <si>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</si>
  <si>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</si>
  <si>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</si>
  <si>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</si>
  <si>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</si>
  <si>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</si>
  <si>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</si>
  <si>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</si>
  <si>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</si>
  <si>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</si>
  <si>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</si>
  <si>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</si>
  <si>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</si>
  <si>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</si>
  <si>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</si>
  <si>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</si>
  <si>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</si>
  <si>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</si>
  <si>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</si>
  <si>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</si>
  <si>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</si>
  <si>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</si>
  <si>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</si>
  <si>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</si>
  <si>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</si>
  <si>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</si>
  <si>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</si>
  <si>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</si>
  <si>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</si>
  <si>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</si>
  <si>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</si>
  <si>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</si>
  <si>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</si>
  <si>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</si>
  <si>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</si>
  <si>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</si>
  <si>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</si>
  <si>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</si>
  <si>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</si>
  <si>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</si>
  <si>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</si>
  <si>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</si>
  <si>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</si>
  <si>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</si>
  <si>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</si>
  <si>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</si>
  <si>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</si>
  <si>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</si>
  <si>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</si>
  <si>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</si>
  <si>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</si>
  <si>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</si>
  <si>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</si>
  <si>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</si>
  <si>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</si>
  <si>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</si>
  <si>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</si>
  <si>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</si>
  <si>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</si>
  <si>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</si>
  <si>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</si>
  <si>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</si>
  <si>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</si>
  <si>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</si>
  <si>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</si>
  <si>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</si>
  <si>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</si>
  <si>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</si>
  <si>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</si>
  <si>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</si>
  <si>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</si>
  <si>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</si>
  <si>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</si>
  <si>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</si>
  <si>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</si>
  <si>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</si>
  <si>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</si>
  <si>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</si>
  <si>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</si>
  <si>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</si>
  <si>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</si>
  <si>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</si>
  <si>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</si>
  <si>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</si>
  <si>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</si>
  <si>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</si>
  <si>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</si>
  <si>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</si>
  <si>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</si>
  <si>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</si>
  <si>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</si>
  <si>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</si>
  <si>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</si>
  <si>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</si>
  <si>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</si>
  <si>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2013 год</t>
  </si>
  <si>
    <t>ООО "Региональная тепловая компания" Емельяновский район, Шуваевский  сельсовет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</si>
</sst>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0"/>
    <numFmt numFmtId="173" formatCode="0.000000000"/>
    <numFmt numFmtId="174" formatCode="0.0000000000"/>
    <numFmt numFmtId="175" formatCode="0.0000000"/>
    <numFmt numFmtId="176" formatCode="0.000000"/>
    <numFmt numFmtId="177" formatCode="0.00000"/>
    <numFmt numFmtId="178" formatCode="0.0"/>
    <numFmt numFmtId="179" formatCode="0.00000000000"/>
    <numFmt numFmtId="180" formatCode="0.000000000000"/>
    <numFmt numFmtId="181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tk\&#1088;&#1101;&#108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5">
      <selection activeCell="F62" sqref="F62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24" t="s">
        <v>128</v>
      </c>
      <c r="B3" s="25"/>
      <c r="C3" s="25"/>
      <c r="D3" s="25"/>
      <c r="E3" s="25"/>
      <c r="F3" s="26"/>
    </row>
    <row r="4" spans="1:6" ht="36" customHeight="1" thickBot="1">
      <c r="A4" s="20"/>
      <c r="B4" s="31" t="s">
        <v>129</v>
      </c>
      <c r="C4" s="31"/>
      <c r="D4" s="31"/>
      <c r="E4" s="31"/>
      <c r="F4" s="20"/>
    </row>
    <row r="5" spans="1:6" ht="23.25" customHeight="1">
      <c r="A5" s="20"/>
      <c r="B5" s="32" t="s">
        <v>121</v>
      </c>
      <c r="C5" s="32"/>
      <c r="D5" s="32"/>
      <c r="E5" s="32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27" t="s">
        <v>122</v>
      </c>
      <c r="E7" s="28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27" t="s">
        <v>127</v>
      </c>
      <c r="E10" s="28"/>
      <c r="F10" s="10"/>
    </row>
    <row r="11" spans="1:6" s="7" customFormat="1" ht="15.75">
      <c r="A11" s="6" t="s">
        <v>4</v>
      </c>
      <c r="B11" s="2" t="s">
        <v>95</v>
      </c>
      <c r="C11" s="3" t="s">
        <v>8</v>
      </c>
      <c r="D11" s="3">
        <v>27420.95</v>
      </c>
      <c r="E11" s="8">
        <v>22553.34</v>
      </c>
      <c r="F11" s="10"/>
    </row>
    <row r="12" spans="1:6" s="7" customFormat="1" ht="47.25">
      <c r="A12" s="6">
        <v>3</v>
      </c>
      <c r="B12" s="2" t="s">
        <v>9</v>
      </c>
      <c r="C12" s="3" t="s">
        <v>8</v>
      </c>
      <c r="D12" s="3">
        <f>D13+D20+D23+D24+D26+D27+D28+D29+D32+D35+D40</f>
        <v>27274.34</v>
      </c>
      <c r="E12" s="8">
        <f>E13+E20+E23+E24+E26+E27+E28+E29+E32+E35+E40</f>
        <v>22383.339999999997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f>D14+D17</f>
        <v>15345.35</v>
      </c>
      <c r="E13" s="34">
        <f>E14+E17</f>
        <v>13157.13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23">
        <v>0</v>
      </c>
      <c r="E14" s="8">
        <f>E15+E16</f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23">
        <v>0</v>
      </c>
      <c r="E15" s="8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23">
        <v>0</v>
      </c>
      <c r="E16" s="8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15345.35</v>
      </c>
      <c r="E17" s="36">
        <v>13157.13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1413.02</v>
      </c>
      <c r="E18" s="36">
        <v>1344.59</v>
      </c>
      <c r="F18" s="10"/>
    </row>
    <row r="19" spans="1:6" s="7" customFormat="1" ht="15.75">
      <c r="A19" s="6"/>
      <c r="B19" s="2" t="s">
        <v>92</v>
      </c>
      <c r="C19" s="3" t="s">
        <v>93</v>
      </c>
      <c r="D19" s="23">
        <f>D17/D18</f>
        <v>10.859966596368062</v>
      </c>
      <c r="E19" s="36">
        <f>E17/E18</f>
        <v>9.78523564804141</v>
      </c>
      <c r="F19" s="10"/>
    </row>
    <row r="20" spans="1:6" s="7" customFormat="1" ht="63">
      <c r="A20" s="6" t="s">
        <v>15</v>
      </c>
      <c r="B20" s="2" t="s">
        <v>16</v>
      </c>
      <c r="C20" s="3" t="s">
        <v>8</v>
      </c>
      <c r="D20" s="3">
        <v>362.84</v>
      </c>
      <c r="E20" s="8">
        <v>198.45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23">
        <f>D20/D22</f>
        <v>2.0777763143578674</v>
      </c>
      <c r="E21" s="35">
        <v>1.5201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174.629</v>
      </c>
      <c r="E22" s="36">
        <v>130.55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23">
        <v>0</v>
      </c>
      <c r="E23" s="36">
        <v>0</v>
      </c>
      <c r="F23" s="10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795.69</v>
      </c>
      <c r="E24" s="36">
        <v>735.6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23">
        <v>5</v>
      </c>
      <c r="E25" s="36">
        <v>5</v>
      </c>
      <c r="F25" s="10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v>240.3</v>
      </c>
      <c r="E26" s="36">
        <v>222.15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109.08</v>
      </c>
      <c r="E27" s="36">
        <v>111.62</v>
      </c>
      <c r="F27" s="10"/>
    </row>
    <row r="28" spans="1:6" s="7" customFormat="1" ht="31.5">
      <c r="A28" s="6" t="s">
        <v>32</v>
      </c>
      <c r="B28" s="2" t="s">
        <v>33</v>
      </c>
      <c r="C28" s="3" t="s">
        <v>8</v>
      </c>
      <c r="D28" s="3">
        <v>1543.37</v>
      </c>
      <c r="E28" s="36">
        <v>1543.39</v>
      </c>
      <c r="F28" s="10"/>
    </row>
    <row r="29" spans="1:6" s="7" customFormat="1" ht="31.5">
      <c r="A29" s="6" t="s">
        <v>34</v>
      </c>
      <c r="B29" s="2" t="s">
        <v>35</v>
      </c>
      <c r="C29" s="3" t="s">
        <v>8</v>
      </c>
      <c r="D29" s="3">
        <v>1393.57</v>
      </c>
      <c r="E29" s="36">
        <v>1224.34</v>
      </c>
      <c r="F29" s="10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872.63</v>
      </c>
      <c r="E30" s="36">
        <v>819.46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263.54</v>
      </c>
      <c r="E31" s="36">
        <v>247.48</v>
      </c>
      <c r="F31" s="10"/>
    </row>
    <row r="32" spans="1:6" s="7" customFormat="1" ht="31.5">
      <c r="A32" s="6" t="s">
        <v>40</v>
      </c>
      <c r="B32" s="2" t="s">
        <v>41</v>
      </c>
      <c r="C32" s="3" t="s">
        <v>8</v>
      </c>
      <c r="D32" s="3">
        <v>390.06</v>
      </c>
      <c r="E32" s="36">
        <v>2015.92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295.2</v>
      </c>
      <c r="E33" s="36">
        <v>945.62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89.15</v>
      </c>
      <c r="E34" s="36">
        <v>285.58</v>
      </c>
      <c r="F34" s="10"/>
    </row>
    <row r="35" spans="1:6" s="7" customFormat="1" ht="31.5">
      <c r="A35" s="6" t="s">
        <v>46</v>
      </c>
      <c r="B35" s="2" t="s">
        <v>47</v>
      </c>
      <c r="C35" s="3" t="s">
        <v>8</v>
      </c>
      <c r="D35" s="3">
        <v>6349.44</v>
      </c>
      <c r="E35" s="36">
        <v>3172.85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3121.82</v>
      </c>
      <c r="E36" s="36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485.49</v>
      </c>
      <c r="E37" s="36">
        <v>318.33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1379.2</v>
      </c>
      <c r="E38" s="36">
        <v>1150.09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416.52</v>
      </c>
      <c r="E39" s="36">
        <v>347.33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744.64</v>
      </c>
      <c r="E40" s="36">
        <v>1.89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146.61</v>
      </c>
      <c r="E41" s="36">
        <v>170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72.11</v>
      </c>
      <c r="E42" s="36">
        <v>94.15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23">
        <v>0</v>
      </c>
      <c r="E43" s="36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23">
        <v>0</v>
      </c>
      <c r="E44" s="36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23">
        <v>0</v>
      </c>
      <c r="E45" s="36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23">
        <v>0</v>
      </c>
      <c r="E46" s="36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23">
        <v>0</v>
      </c>
      <c r="E47" s="37">
        <v>0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f>D49+D50</f>
        <v>1413.02</v>
      </c>
      <c r="E48" s="37">
        <f>E49+E50</f>
        <v>1344.593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23">
        <v>0</v>
      </c>
      <c r="E49" s="36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1413.02</v>
      </c>
      <c r="E50" s="36">
        <v>1344.593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23">
        <v>0</v>
      </c>
      <c r="E51" s="36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f>D53+D54</f>
        <v>1263.21</v>
      </c>
      <c r="E52" s="37">
        <f>E53+E54</f>
        <v>1267.268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1263.21</v>
      </c>
      <c r="E53" s="36">
        <v>1267.268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23">
        <v>0</v>
      </c>
      <c r="E54" s="36">
        <v>0</v>
      </c>
      <c r="F54" s="10"/>
    </row>
    <row r="55" spans="1:6" s="7" customFormat="1" ht="16.5" thickBot="1">
      <c r="A55" s="6" t="s">
        <v>73</v>
      </c>
      <c r="B55" s="2" t="s">
        <v>74</v>
      </c>
      <c r="C55" s="3" t="s">
        <v>75</v>
      </c>
      <c r="D55" s="23">
        <f>(D48-D52)/D48*100</f>
        <v>10.602114619750601</v>
      </c>
      <c r="E55" s="38">
        <v>5.595373469890145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37.64</v>
      </c>
      <c r="E56" s="3">
        <v>37.64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23">
        <v>0</v>
      </c>
      <c r="E57" s="36">
        <v>0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23">
        <v>1</v>
      </c>
      <c r="E58" s="36">
        <v>1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3">
        <f>D20/D53</f>
        <v>0.28723648482833414</v>
      </c>
      <c r="E59" s="36">
        <f>E20/E53</f>
        <v>0.15659671040379777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743.01</v>
      </c>
      <c r="E60" s="37">
        <v>550.256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3.3</v>
      </c>
      <c r="E61" s="36">
        <v>2.09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3">
        <f>6/103.2*100</f>
        <v>5.813953488372093</v>
      </c>
      <c r="E62" s="23">
        <f>6/103.2*100</f>
        <v>5.813953488372093</v>
      </c>
      <c r="F62" s="10"/>
    </row>
    <row r="63" spans="1:6" s="7" customFormat="1" ht="15.75">
      <c r="A63" s="15" t="s">
        <v>123</v>
      </c>
      <c r="B63" s="16" t="s">
        <v>111</v>
      </c>
      <c r="C63" s="29"/>
      <c r="D63" s="29"/>
      <c r="E63" s="29"/>
      <c r="F63" s="29"/>
    </row>
    <row r="64" spans="1:6" s="7" customFormat="1" ht="15.75">
      <c r="A64" s="15"/>
      <c r="B64" s="16" t="s">
        <v>112</v>
      </c>
      <c r="C64" s="29"/>
      <c r="D64" s="29"/>
      <c r="E64" s="29"/>
      <c r="F64" s="29"/>
    </row>
    <row r="65" spans="1:6" s="7" customFormat="1" ht="15.75">
      <c r="A65" s="15"/>
      <c r="B65" s="16" t="s">
        <v>113</v>
      </c>
      <c r="C65" s="29"/>
      <c r="D65" s="29"/>
      <c r="E65" s="29"/>
      <c r="F65" s="29"/>
    </row>
    <row r="66" spans="1:6" s="7" customFormat="1" ht="15.75">
      <c r="A66" s="15"/>
      <c r="B66" s="16" t="s">
        <v>114</v>
      </c>
      <c r="C66" s="29"/>
      <c r="D66" s="29"/>
      <c r="E66" s="29"/>
      <c r="F66" s="29"/>
    </row>
    <row r="67" spans="1:6" s="7" customFormat="1" ht="31.5">
      <c r="A67" s="15"/>
      <c r="B67" s="16" t="s">
        <v>115</v>
      </c>
      <c r="C67" s="29"/>
      <c r="D67" s="29"/>
      <c r="E67" s="29"/>
      <c r="F67" s="29"/>
    </row>
    <row r="68" spans="1:6" s="7" customFormat="1" ht="15.75">
      <c r="A68" s="15"/>
      <c r="B68" s="16" t="s">
        <v>116</v>
      </c>
      <c r="C68" s="29"/>
      <c r="D68" s="29"/>
      <c r="E68" s="29"/>
      <c r="F68" s="29"/>
    </row>
    <row r="69" spans="1:5" s="7" customFormat="1" ht="15.75">
      <c r="A69" s="17"/>
      <c r="B69" s="18"/>
      <c r="C69" s="17"/>
      <c r="D69" s="17"/>
      <c r="E69" s="11"/>
    </row>
    <row r="70" spans="1:6" s="7" customFormat="1" ht="30.75" customHeight="1">
      <c r="A70" s="33" t="s">
        <v>125</v>
      </c>
      <c r="B70" s="33"/>
      <c r="C70" s="33"/>
      <c r="D70" s="33"/>
      <c r="E70" s="33"/>
      <c r="F70" s="33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0" t="s">
        <v>124</v>
      </c>
      <c r="B72" s="30"/>
      <c r="C72" s="30"/>
      <c r="D72" s="30"/>
      <c r="E72" s="30"/>
      <c r="F72" s="30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55 E57:E61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grigorishin</cp:lastModifiedBy>
  <cp:lastPrinted>2010-09-07T03:10:56Z</cp:lastPrinted>
  <dcterms:created xsi:type="dcterms:W3CDTF">2010-05-25T03:00:19Z</dcterms:created>
  <dcterms:modified xsi:type="dcterms:W3CDTF">2013-04-29T05:17:23Z</dcterms:modified>
  <cp:category/>
  <cp:version/>
  <cp:contentType/>
  <cp:contentStatus/>
</cp:coreProperties>
</file>