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Форма № 2-во 2012" sheetId="1" r:id="rId1"/>
  </sheets>
  <definedNames>
    <definedName name="_xlnm.Print_Area" localSheetId="0">'Форма № 2-во 2012'!$A$1:$F$64</definedName>
  </definedNames>
  <calcPr fullCalcOnLoad="1"/>
</workbook>
</file>

<file path=xl/sharedStrings.xml><?xml version="1.0" encoding="utf-8"?>
<sst xmlns="http://schemas.openxmlformats.org/spreadsheetml/2006/main" count="136" uniqueCount="104">
  <si>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</si>
  <si>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</si>
  <si>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</t>
  </si>
  <si>
    <t>водоотведения и очистки сточных вод на 2012 год</t>
  </si>
  <si>
    <t>ООО "Красноярский жилищно-коммунальный комплекс"</t>
  </si>
  <si>
    <t xml:space="preserve">                        (наименование организации)</t>
  </si>
  <si>
    <t xml:space="preserve">N    п/п  </t>
  </si>
  <si>
    <t xml:space="preserve">Единица   измерения </t>
  </si>
  <si>
    <t>Примечание</t>
  </si>
  <si>
    <t xml:space="preserve">Вид регулируемой      деятельности         </t>
  </si>
  <si>
    <t xml:space="preserve">Выручка от            регулируемой          деятельности         </t>
  </si>
  <si>
    <t xml:space="preserve">тыс. руб. </t>
  </si>
  <si>
    <t xml:space="preserve">Себестоимость         производимых товаров  (оказываемых услуг)   по регулируемому      виду деятельности, в  том числе:           </t>
  </si>
  <si>
    <t>3.1</t>
  </si>
  <si>
    <t xml:space="preserve">расходы на оплату     услуг по перекачке и  (или) очистке         сточных вод          </t>
  </si>
  <si>
    <t xml:space="preserve">объем сточных вод    </t>
  </si>
  <si>
    <t xml:space="preserve">тыс. м3   </t>
  </si>
  <si>
    <t xml:space="preserve">тариф                </t>
  </si>
  <si>
    <t xml:space="preserve">руб/м3    </t>
  </si>
  <si>
    <t>3.2</t>
  </si>
  <si>
    <t xml:space="preserve">расходы на            покупаемую            электрическую         энергию (мощность),   потребляемую          оборудованием,        используемым в        технологическом       процессе, в т.ч.     </t>
  </si>
  <si>
    <t>3.2.1</t>
  </si>
  <si>
    <t xml:space="preserve">плата за мощность    </t>
  </si>
  <si>
    <t>3.2.2</t>
  </si>
  <si>
    <t xml:space="preserve">мощность              оборудования         </t>
  </si>
  <si>
    <t xml:space="preserve">кВт       </t>
  </si>
  <si>
    <t>3.2.3</t>
  </si>
  <si>
    <t xml:space="preserve">средневзвешенная      стоимость 1 кВт.ч    </t>
  </si>
  <si>
    <t xml:space="preserve">руб/кВт.ч </t>
  </si>
  <si>
    <t>3.2.4</t>
  </si>
  <si>
    <t xml:space="preserve">объем приобретенной   электрической         энергии              </t>
  </si>
  <si>
    <t>тыс. кВт.ч</t>
  </si>
  <si>
    <t>3.3</t>
  </si>
  <si>
    <t xml:space="preserve">расходы на            химреагенты,          используемые в        технологическом       процессе             </t>
  </si>
  <si>
    <t>3.4</t>
  </si>
  <si>
    <t xml:space="preserve">расходы на оплату     труда основного       производственного     персонала            </t>
  </si>
  <si>
    <t>3.4.1</t>
  </si>
  <si>
    <t xml:space="preserve">среднесписочная       численность           основного             производственного     персонала            </t>
  </si>
  <si>
    <t xml:space="preserve">чел.      </t>
  </si>
  <si>
    <t>3.5</t>
  </si>
  <si>
    <t xml:space="preserve">отчисления на         социальные нужды      основного             производственного     персонала            </t>
  </si>
  <si>
    <t>3.6</t>
  </si>
  <si>
    <t xml:space="preserve">расходы на            амортизацию основных  производственных      средств              </t>
  </si>
  <si>
    <t>3.7</t>
  </si>
  <si>
    <t xml:space="preserve">расходы на аренду     имущества,            используемого в       технологическом       процессе             </t>
  </si>
  <si>
    <t>3.8</t>
  </si>
  <si>
    <t xml:space="preserve">общепроизводственные  (цеховые) расходы, в  т.ч.                 </t>
  </si>
  <si>
    <t>3.8.1</t>
  </si>
  <si>
    <t xml:space="preserve">расходы на оплату     труда цехового        персонала            </t>
  </si>
  <si>
    <t>3.8.2</t>
  </si>
  <si>
    <t xml:space="preserve">отчисления на         социальные нужды      цехового персонала   </t>
  </si>
  <si>
    <t>3.9</t>
  </si>
  <si>
    <t xml:space="preserve">общехозяйственные     (управленческие)      расходы, в том        числе:               </t>
  </si>
  <si>
    <t>3.9.1</t>
  </si>
  <si>
    <t xml:space="preserve">расходы на оплату     труда                </t>
  </si>
  <si>
    <t>3.9.2</t>
  </si>
  <si>
    <t xml:space="preserve">отчисления на         социальные нужды     </t>
  </si>
  <si>
    <t>3.10</t>
  </si>
  <si>
    <t xml:space="preserve">ремонт и техническое  обслуживание          основных средств, в   том числе:           </t>
  </si>
  <si>
    <t>3.10.1</t>
  </si>
  <si>
    <t xml:space="preserve">капитальный ремонт    основных средств     </t>
  </si>
  <si>
    <t>3.10.2</t>
  </si>
  <si>
    <t xml:space="preserve">текущий ремонт        основных средств     </t>
  </si>
  <si>
    <t>3.10.3</t>
  </si>
  <si>
    <t xml:space="preserve">заработная плата      ремонтного персонала </t>
  </si>
  <si>
    <t>3.10.4</t>
  </si>
  <si>
    <t xml:space="preserve">отчисления на         социальные нужды от   заработной платы      ремонтного персонала </t>
  </si>
  <si>
    <t>3.11</t>
  </si>
  <si>
    <t xml:space="preserve">расходы на услуги производственного характера, выполняемые по договорам с организациями на проведение регламентных работ в  рамках технологического процесса             </t>
  </si>
  <si>
    <t>4</t>
  </si>
  <si>
    <t xml:space="preserve">Валовая прибыль от    продажи товаров и     услуг по              регулируемому виду    деятельности         </t>
  </si>
  <si>
    <t xml:space="preserve">Чистая прибыль по     регулируемому виду    деятельности, в том   числе:               </t>
  </si>
  <si>
    <t>5.1</t>
  </si>
  <si>
    <t>размер чистой         прибыли, расходуемой  на финансирование     мероприятий,          предусмотренных       инвестиционной        программой            регулируемой          организации по        развитию системы      водоотведения и       (или) объекто</t>
  </si>
  <si>
    <t xml:space="preserve">Изменение стоимости   основных фондов, в    том числе:           </t>
  </si>
  <si>
    <t>6.1</t>
  </si>
  <si>
    <t xml:space="preserve">за счет ввода в       эксплуатацию         </t>
  </si>
  <si>
    <t xml:space="preserve">за счет вывода из     эксплуатации         </t>
  </si>
  <si>
    <t xml:space="preserve">Объем сточных вод,    принятых от           потребителей          оказываемых услуг    </t>
  </si>
  <si>
    <t xml:space="preserve">тыс. куб.  м         </t>
  </si>
  <si>
    <t xml:space="preserve">Объем сточных вод,    принятых от других    регулируемых          организаций в сфере   водоотведения и       (или) очистки         сточных вод          </t>
  </si>
  <si>
    <t xml:space="preserve">Объем сточных вод,    пропущенных через     очистные сооружения  </t>
  </si>
  <si>
    <t xml:space="preserve">Протяженность         канализационных       сетей (в однотрубном  исчислении)          </t>
  </si>
  <si>
    <t xml:space="preserve">км        </t>
  </si>
  <si>
    <t xml:space="preserve">Количество насосных   станций              </t>
  </si>
  <si>
    <t xml:space="preserve">шт.       </t>
  </si>
  <si>
    <t xml:space="preserve">Количество очистных   сооружений           </t>
  </si>
  <si>
    <t>13 &lt;**&gt;</t>
  </si>
  <si>
    <t xml:space="preserve">Годовая               бухгалтерская         отчетность           </t>
  </si>
  <si>
    <t xml:space="preserve">форма N 1 -           бухгалтерский баланс </t>
  </si>
  <si>
    <t xml:space="preserve">форма N 2 - отчет о   прибылях и убытках   </t>
  </si>
  <si>
    <t xml:space="preserve">форма N 3 - отчет об  изменении капитала   </t>
  </si>
  <si>
    <t xml:space="preserve">форма N 4 - отчет о   движении денежных     средств              </t>
  </si>
  <si>
    <t xml:space="preserve">форма N 5 -           приложение к балансу 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</si>
  <si>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баланса.</t>
  </si>
  <si>
    <t>&lt;**&gt; Данная информация раскрывается регулируемыми организациями, если выручка от регулируемой деятельности превышает 80% совокупной выручки за отчетный год.</t>
  </si>
  <si>
    <t>Плановый  показатель с учетом пересмотра производственной программы 2012 года</t>
  </si>
  <si>
    <t>водоотведение</t>
  </si>
  <si>
    <t xml:space="preserve">Значение  показателя &lt;*&gt; </t>
  </si>
  <si>
    <t xml:space="preserve">Фактический показатель </t>
  </si>
  <si>
    <t xml:space="preserve">Наименование  показателя      </t>
  </si>
  <si>
    <t>-</t>
  </si>
  <si>
    <t xml:space="preserve">В соответствии с бухгалтерским учетом чистая прибыль (убыток) отчетного периода отражается в целом по предприятию, без распределения по видам деятельности.По итогам 2012 года убыток по всем видам деятельности ООО "КрасКом" за 2012 год составляет 145 368 т.р.
</t>
  </si>
  <si>
    <t>в том числе 676242 тыс. руб. -ввод в эксплуатацию; 59 тыс.руб. - перемещение ОС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</si>
</sst>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#,##0.00000"/>
    <numFmt numFmtId="171" formatCode="0.000"/>
    <numFmt numFmtId="172" formatCode="#,##0.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0"/>
      <color indexed="8"/>
      <name val="Courier New"/>
      <family val="3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4" fontId="21" fillId="0" borderId="10" xfId="54" applyNumberFormat="1" applyFont="1" applyFill="1" applyBorder="1" applyAlignment="1">
      <alignment horizontal="center" vertical="center" wrapText="1"/>
      <protection/>
    </xf>
    <xf numFmtId="4" fontId="21" fillId="0" borderId="10" xfId="54" applyNumberFormat="1" applyFont="1" applyFill="1" applyBorder="1" applyAlignment="1">
      <alignment horizontal="right" wrapText="1"/>
      <protection/>
    </xf>
    <xf numFmtId="4" fontId="21" fillId="0" borderId="10" xfId="54" applyNumberFormat="1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right" wrapText="1"/>
      <protection/>
    </xf>
    <xf numFmtId="0" fontId="21" fillId="0" borderId="10" xfId="54" applyFont="1" applyBorder="1">
      <alignment/>
      <protection/>
    </xf>
    <xf numFmtId="170" fontId="21" fillId="0" borderId="10" xfId="54" applyNumberFormat="1" applyFont="1" applyFill="1" applyBorder="1" applyAlignment="1">
      <alignment horizontal="right" wrapText="1"/>
      <protection/>
    </xf>
    <xf numFmtId="4" fontId="21" fillId="0" borderId="10" xfId="53" applyNumberFormat="1" applyFont="1" applyFill="1" applyBorder="1" applyAlignment="1">
      <alignment horizontal="center" vertical="center" wrapText="1"/>
      <protection/>
    </xf>
    <xf numFmtId="4" fontId="21" fillId="0" borderId="10" xfId="53" applyNumberFormat="1" applyFont="1" applyFill="1" applyBorder="1" applyAlignment="1">
      <alignment horizontal="left" wrapText="1"/>
      <protection/>
    </xf>
    <xf numFmtId="4" fontId="22" fillId="0" borderId="10" xfId="0" applyNumberFormat="1" applyFont="1" applyFill="1" applyBorder="1" applyAlignment="1">
      <alignment horizontal="center" vertical="center"/>
    </xf>
    <xf numFmtId="3" fontId="21" fillId="0" borderId="10" xfId="54" applyNumberFormat="1" applyFont="1" applyBorder="1" applyAlignment="1">
      <alignment horizontal="center" vertical="center" wrapText="1"/>
      <protection/>
    </xf>
    <xf numFmtId="3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right" wrapText="1"/>
      <protection/>
    </xf>
    <xf numFmtId="49" fontId="19" fillId="0" borderId="0" xfId="0" applyNumberFormat="1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1" fillId="0" borderId="10" xfId="0" applyFont="1" applyBorder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ебестоимость тариф  вода 2011" xfId="53"/>
    <cellStyle name="Обычный_себестоимость тариф стоки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="80" zoomScaleNormal="80" zoomScalePageLayoutView="0" workbookViewId="0" topLeftCell="A5">
      <selection activeCell="H17" sqref="H17"/>
    </sheetView>
  </sheetViews>
  <sheetFormatPr defaultColWidth="28.8515625" defaultRowHeight="15" outlineLevelRow="1"/>
  <cols>
    <col min="1" max="1" width="11.28125" style="4" bestFit="1" customWidth="1"/>
    <col min="2" max="2" width="42.421875" style="0" customWidth="1"/>
    <col min="3" max="3" width="16.140625" style="0" customWidth="1"/>
    <col min="4" max="4" width="34.140625" style="0" customWidth="1"/>
    <col min="5" max="5" width="24.7109375" style="0" customWidth="1"/>
    <col min="6" max="6" width="31.140625" style="0" customWidth="1"/>
    <col min="7" max="7" width="4.140625" style="0" customWidth="1"/>
  </cols>
  <sheetData>
    <row r="1" spans="1:7" ht="15.75">
      <c r="A1" s="1" t="s">
        <v>0</v>
      </c>
      <c r="B1" s="2"/>
      <c r="C1" s="2"/>
      <c r="G1" s="2"/>
    </row>
    <row r="2" spans="1:7" ht="14.25" customHeight="1">
      <c r="A2" s="1" t="s">
        <v>1</v>
      </c>
      <c r="B2" s="2"/>
      <c r="C2" s="2"/>
      <c r="G2" s="2"/>
    </row>
    <row r="3" spans="1:7" ht="14.25" customHeight="1">
      <c r="A3" s="1" t="s">
        <v>2</v>
      </c>
      <c r="B3" s="2"/>
      <c r="C3" s="2"/>
      <c r="D3" s="2"/>
      <c r="E3" s="2"/>
      <c r="F3" s="2"/>
      <c r="G3" s="2"/>
    </row>
    <row r="4" spans="1:7" ht="18" customHeight="1">
      <c r="A4" s="1" t="s">
        <v>3</v>
      </c>
      <c r="B4" s="2"/>
      <c r="C4" s="2"/>
      <c r="D4" s="2"/>
      <c r="E4" s="2"/>
      <c r="F4" s="2"/>
      <c r="G4" s="2"/>
    </row>
    <row r="5" spans="1:7" ht="3.75" customHeight="1">
      <c r="A5" s="1"/>
      <c r="B5" s="2"/>
      <c r="C5" s="2"/>
      <c r="D5" s="2"/>
      <c r="E5" s="2"/>
      <c r="F5" s="2"/>
      <c r="G5" s="2"/>
    </row>
    <row r="6" ht="18" customHeight="1">
      <c r="A6" s="1" t="s">
        <v>4</v>
      </c>
    </row>
    <row r="7" spans="1:2" ht="15.75">
      <c r="A7" s="3" t="s">
        <v>5</v>
      </c>
      <c r="B7" s="2"/>
    </row>
    <row r="8" ht="3.75" customHeight="1"/>
    <row r="9" ht="2.25" customHeight="1" hidden="1" thickBot="1"/>
    <row r="10" ht="15" hidden="1"/>
    <row r="11" spans="1:6" ht="33.75" customHeight="1">
      <c r="A11" s="26" t="s">
        <v>6</v>
      </c>
      <c r="B11" s="26" t="s">
        <v>100</v>
      </c>
      <c r="C11" s="26" t="s">
        <v>7</v>
      </c>
      <c r="D11" s="28" t="s">
        <v>98</v>
      </c>
      <c r="E11" s="28"/>
      <c r="F11" s="29" t="s">
        <v>8</v>
      </c>
    </row>
    <row r="12" spans="1:6" ht="54.75" customHeight="1">
      <c r="A12" s="27"/>
      <c r="B12" s="27"/>
      <c r="C12" s="27"/>
      <c r="D12" s="5" t="s">
        <v>96</v>
      </c>
      <c r="E12" s="22" t="s">
        <v>99</v>
      </c>
      <c r="F12" s="29"/>
    </row>
    <row r="13" spans="1:6" s="6" customFormat="1" ht="15.75">
      <c r="A13" s="5">
        <v>1</v>
      </c>
      <c r="B13" s="5">
        <v>2</v>
      </c>
      <c r="C13" s="5">
        <v>3</v>
      </c>
      <c r="D13" s="5">
        <v>4</v>
      </c>
      <c r="E13" s="5"/>
      <c r="F13" s="5">
        <v>5</v>
      </c>
    </row>
    <row r="14" spans="1:6" ht="22.5" customHeight="1">
      <c r="A14" s="7">
        <v>1</v>
      </c>
      <c r="B14" s="8" t="s">
        <v>9</v>
      </c>
      <c r="C14" s="30" t="s">
        <v>97</v>
      </c>
      <c r="D14" s="31"/>
      <c r="E14" s="31"/>
      <c r="F14" s="32"/>
    </row>
    <row r="15" spans="1:6" ht="33.75" customHeight="1">
      <c r="A15" s="7">
        <v>2</v>
      </c>
      <c r="B15" s="8" t="s">
        <v>10</v>
      </c>
      <c r="C15" s="8" t="s">
        <v>11</v>
      </c>
      <c r="D15" s="9">
        <f>D16+D43</f>
        <v>928598.18</v>
      </c>
      <c r="E15" s="9">
        <v>888540</v>
      </c>
      <c r="F15" s="10"/>
    </row>
    <row r="16" spans="1:8" ht="63">
      <c r="A16" s="7">
        <v>3</v>
      </c>
      <c r="B16" s="8" t="s">
        <v>12</v>
      </c>
      <c r="C16" s="8" t="s">
        <v>11</v>
      </c>
      <c r="D16" s="9">
        <f>D17+D20+D25+D26+D28+D29+D30+D31+D34+D37+D42</f>
        <v>921910.06</v>
      </c>
      <c r="E16" s="9">
        <v>961356.05</v>
      </c>
      <c r="F16" s="10"/>
      <c r="H16" s="23"/>
    </row>
    <row r="17" spans="1:6" ht="36.75" customHeight="1">
      <c r="A17" s="7" t="s">
        <v>13</v>
      </c>
      <c r="B17" s="8" t="s">
        <v>14</v>
      </c>
      <c r="C17" s="8" t="s">
        <v>11</v>
      </c>
      <c r="D17" s="11">
        <v>13125.67</v>
      </c>
      <c r="E17" s="11">
        <v>12737.85</v>
      </c>
      <c r="F17" s="10"/>
    </row>
    <row r="18" spans="1:6" ht="15.75">
      <c r="A18" s="7"/>
      <c r="B18" s="8" t="s">
        <v>15</v>
      </c>
      <c r="C18" s="8" t="s">
        <v>16</v>
      </c>
      <c r="D18" s="11">
        <v>0</v>
      </c>
      <c r="E18" s="11">
        <v>0</v>
      </c>
      <c r="F18" s="12"/>
    </row>
    <row r="19" spans="1:6" ht="15.75">
      <c r="A19" s="7"/>
      <c r="B19" s="8" t="s">
        <v>17</v>
      </c>
      <c r="C19" s="8" t="s">
        <v>18</v>
      </c>
      <c r="D19" s="11">
        <v>0</v>
      </c>
      <c r="E19" s="11">
        <v>0</v>
      </c>
      <c r="F19" s="12"/>
    </row>
    <row r="20" spans="1:6" ht="75.75" customHeight="1">
      <c r="A20" s="7" t="s">
        <v>19</v>
      </c>
      <c r="B20" s="8" t="s">
        <v>20</v>
      </c>
      <c r="C20" s="8" t="s">
        <v>11</v>
      </c>
      <c r="D20" s="11">
        <v>159928</v>
      </c>
      <c r="E20" s="11">
        <v>152803.09</v>
      </c>
      <c r="F20" s="10"/>
    </row>
    <row r="21" spans="1:6" ht="15.75">
      <c r="A21" s="7" t="s">
        <v>21</v>
      </c>
      <c r="B21" s="8" t="s">
        <v>22</v>
      </c>
      <c r="C21" s="8" t="s">
        <v>11</v>
      </c>
      <c r="D21" s="11">
        <v>0.33</v>
      </c>
      <c r="E21" s="11">
        <v>0.5677295950052581</v>
      </c>
      <c r="F21" s="10"/>
    </row>
    <row r="22" spans="1:6" ht="21.75" customHeight="1">
      <c r="A22" s="7" t="s">
        <v>23</v>
      </c>
      <c r="B22" s="8" t="s">
        <v>24</v>
      </c>
      <c r="C22" s="8" t="s">
        <v>25</v>
      </c>
      <c r="D22" s="11">
        <v>137650</v>
      </c>
      <c r="E22" s="11">
        <v>120767</v>
      </c>
      <c r="F22" s="13"/>
    </row>
    <row r="23" spans="1:6" ht="22.5" customHeight="1">
      <c r="A23" s="7" t="s">
        <v>26</v>
      </c>
      <c r="B23" s="8" t="s">
        <v>27</v>
      </c>
      <c r="C23" s="8" t="s">
        <v>28</v>
      </c>
      <c r="D23" s="11">
        <v>1.18</v>
      </c>
      <c r="E23" s="11">
        <v>1.000913821011087</v>
      </c>
      <c r="F23" s="14"/>
    </row>
    <row r="24" spans="1:6" ht="31.5">
      <c r="A24" s="7" t="s">
        <v>29</v>
      </c>
      <c r="B24" s="8" t="s">
        <v>30</v>
      </c>
      <c r="C24" s="8" t="s">
        <v>31</v>
      </c>
      <c r="D24" s="11">
        <v>97274.02</v>
      </c>
      <c r="E24" s="11">
        <v>84163.09</v>
      </c>
      <c r="F24" s="10"/>
    </row>
    <row r="25" spans="1:6" ht="47.25" customHeight="1">
      <c r="A25" s="7" t="s">
        <v>32</v>
      </c>
      <c r="B25" s="8" t="s">
        <v>33</v>
      </c>
      <c r="C25" s="8" t="s">
        <v>11</v>
      </c>
      <c r="D25" s="9">
        <v>182.2</v>
      </c>
      <c r="E25" s="9">
        <v>324.33</v>
      </c>
      <c r="F25" s="10"/>
    </row>
    <row r="26" spans="1:6" ht="37.5" customHeight="1">
      <c r="A26" s="7" t="s">
        <v>34</v>
      </c>
      <c r="B26" s="8" t="s">
        <v>35</v>
      </c>
      <c r="C26" s="8" t="s">
        <v>11</v>
      </c>
      <c r="D26" s="11">
        <v>58984.37</v>
      </c>
      <c r="E26" s="11">
        <v>53687.5</v>
      </c>
      <c r="F26" s="10"/>
    </row>
    <row r="27" spans="1:6" ht="45.75" customHeight="1">
      <c r="A27" s="7" t="s">
        <v>36</v>
      </c>
      <c r="B27" s="8" t="s">
        <v>37</v>
      </c>
      <c r="C27" s="8" t="s">
        <v>38</v>
      </c>
      <c r="D27" s="11">
        <v>399</v>
      </c>
      <c r="E27" s="11">
        <v>363.3</v>
      </c>
      <c r="F27" s="12"/>
    </row>
    <row r="28" spans="1:6" ht="45.75" customHeight="1">
      <c r="A28" s="7" t="s">
        <v>39</v>
      </c>
      <c r="B28" s="8" t="s">
        <v>40</v>
      </c>
      <c r="C28" s="8" t="s">
        <v>11</v>
      </c>
      <c r="D28" s="11">
        <v>20172.65</v>
      </c>
      <c r="E28" s="11">
        <v>16164.83</v>
      </c>
      <c r="F28" s="10"/>
    </row>
    <row r="29" spans="1:6" ht="33" customHeight="1">
      <c r="A29" s="7" t="s">
        <v>41</v>
      </c>
      <c r="B29" s="8" t="s">
        <v>42</v>
      </c>
      <c r="C29" s="8" t="s">
        <v>11</v>
      </c>
      <c r="D29" s="11">
        <v>11132.07</v>
      </c>
      <c r="E29" s="11">
        <v>18426.86</v>
      </c>
      <c r="F29" s="10"/>
    </row>
    <row r="30" spans="1:6" ht="43.5" customHeight="1">
      <c r="A30" s="7" t="s">
        <v>43</v>
      </c>
      <c r="B30" s="8" t="s">
        <v>44</v>
      </c>
      <c r="C30" s="8" t="s">
        <v>11</v>
      </c>
      <c r="D30" s="11">
        <v>67979.08</v>
      </c>
      <c r="E30" s="11">
        <v>37435.84</v>
      </c>
      <c r="F30" s="10"/>
    </row>
    <row r="31" spans="1:6" ht="30" customHeight="1">
      <c r="A31" s="7" t="s">
        <v>45</v>
      </c>
      <c r="B31" s="8" t="s">
        <v>46</v>
      </c>
      <c r="C31" s="8" t="s">
        <v>11</v>
      </c>
      <c r="D31" s="11">
        <v>202168.68</v>
      </c>
      <c r="E31" s="11">
        <v>207455.2</v>
      </c>
      <c r="F31" s="10"/>
    </row>
    <row r="32" spans="1:6" ht="32.25" customHeight="1">
      <c r="A32" s="7" t="s">
        <v>47</v>
      </c>
      <c r="B32" s="8" t="s">
        <v>48</v>
      </c>
      <c r="C32" s="8" t="s">
        <v>11</v>
      </c>
      <c r="D32" s="11">
        <v>27842.05</v>
      </c>
      <c r="E32" s="11">
        <v>27071.75</v>
      </c>
      <c r="F32" s="10"/>
    </row>
    <row r="33" spans="1:6" ht="34.5" customHeight="1">
      <c r="A33" s="7" t="s">
        <v>49</v>
      </c>
      <c r="B33" s="8" t="s">
        <v>50</v>
      </c>
      <c r="C33" s="8" t="s">
        <v>11</v>
      </c>
      <c r="D33" s="11">
        <v>9521.98</v>
      </c>
      <c r="E33" s="11">
        <v>8043.42</v>
      </c>
      <c r="F33" s="10"/>
    </row>
    <row r="34" spans="1:6" ht="34.5" customHeight="1">
      <c r="A34" s="7" t="s">
        <v>51</v>
      </c>
      <c r="B34" s="8" t="s">
        <v>52</v>
      </c>
      <c r="C34" s="8" t="s">
        <v>11</v>
      </c>
      <c r="D34" s="9">
        <v>165085.03</v>
      </c>
      <c r="E34" s="9">
        <v>180751.24000000002</v>
      </c>
      <c r="F34" s="10"/>
    </row>
    <row r="35" spans="1:6" ht="15.75">
      <c r="A35" s="7" t="s">
        <v>53</v>
      </c>
      <c r="B35" s="8" t="s">
        <v>54</v>
      </c>
      <c r="C35" s="8" t="s">
        <v>11</v>
      </c>
      <c r="D35" s="9">
        <v>81933.55</v>
      </c>
      <c r="E35" s="9">
        <v>88819.20999999999</v>
      </c>
      <c r="F35" s="10"/>
    </row>
    <row r="36" spans="1:6" ht="22.5" customHeight="1">
      <c r="A36" s="7" t="s">
        <v>55</v>
      </c>
      <c r="B36" s="8" t="s">
        <v>56</v>
      </c>
      <c r="C36" s="8" t="s">
        <v>11</v>
      </c>
      <c r="D36" s="9">
        <v>28021.27</v>
      </c>
      <c r="E36" s="9">
        <v>20491.590000000004</v>
      </c>
      <c r="F36" s="10"/>
    </row>
    <row r="37" spans="1:6" ht="30.75" customHeight="1">
      <c r="A37" s="7" t="s">
        <v>57</v>
      </c>
      <c r="B37" s="8" t="s">
        <v>58</v>
      </c>
      <c r="C37" s="8" t="s">
        <v>11</v>
      </c>
      <c r="D37" s="9">
        <f>SUM(D38:D41)</f>
        <v>174190.25</v>
      </c>
      <c r="E37" s="9">
        <v>239107.77</v>
      </c>
      <c r="F37" s="10"/>
    </row>
    <row r="38" spans="1:6" ht="18.75" customHeight="1">
      <c r="A38" s="7" t="s">
        <v>59</v>
      </c>
      <c r="B38" s="8" t="s">
        <v>60</v>
      </c>
      <c r="C38" s="8" t="s">
        <v>11</v>
      </c>
      <c r="D38" s="9">
        <v>45199.9</v>
      </c>
      <c r="E38" s="9">
        <v>130269.21</v>
      </c>
      <c r="F38" s="10"/>
    </row>
    <row r="39" spans="1:6" ht="19.5" customHeight="1">
      <c r="A39" s="7" t="s">
        <v>61</v>
      </c>
      <c r="B39" s="8" t="s">
        <v>62</v>
      </c>
      <c r="C39" s="8" t="s">
        <v>11</v>
      </c>
      <c r="D39" s="11">
        <v>12986.31</v>
      </c>
      <c r="E39" s="11">
        <v>13016.64</v>
      </c>
      <c r="F39" s="10"/>
    </row>
    <row r="40" spans="1:6" ht="37.5" customHeight="1">
      <c r="A40" s="7" t="s">
        <v>63</v>
      </c>
      <c r="B40" s="8" t="s">
        <v>64</v>
      </c>
      <c r="C40" s="8" t="s">
        <v>11</v>
      </c>
      <c r="D40" s="11">
        <v>86441.16</v>
      </c>
      <c r="E40" s="11">
        <v>73645.03</v>
      </c>
      <c r="F40" s="12"/>
    </row>
    <row r="41" spans="1:6" ht="31.5" customHeight="1">
      <c r="A41" s="7" t="s">
        <v>65</v>
      </c>
      <c r="B41" s="8" t="s">
        <v>66</v>
      </c>
      <c r="C41" s="8" t="s">
        <v>11</v>
      </c>
      <c r="D41" s="11">
        <v>29562.88</v>
      </c>
      <c r="E41" s="11">
        <v>22176.89</v>
      </c>
      <c r="F41" s="12"/>
    </row>
    <row r="42" spans="1:6" ht="81" customHeight="1">
      <c r="A42" s="7" t="s">
        <v>67</v>
      </c>
      <c r="B42" s="8" t="s">
        <v>68</v>
      </c>
      <c r="C42" s="8" t="s">
        <v>11</v>
      </c>
      <c r="D42" s="11">
        <v>48962.06</v>
      </c>
      <c r="E42" s="11" t="s">
        <v>101</v>
      </c>
      <c r="F42" s="10"/>
    </row>
    <row r="43" spans="1:6" ht="47.25" customHeight="1">
      <c r="A43" s="7" t="s">
        <v>69</v>
      </c>
      <c r="B43" s="8" t="s">
        <v>70</v>
      </c>
      <c r="C43" s="8" t="s">
        <v>11</v>
      </c>
      <c r="D43" s="9">
        <v>6688.12</v>
      </c>
      <c r="E43" s="9">
        <v>-72816.05</v>
      </c>
      <c r="F43" s="10"/>
    </row>
    <row r="44" spans="1:6" ht="154.5" customHeight="1">
      <c r="A44" s="7">
        <v>5</v>
      </c>
      <c r="B44" s="8" t="s">
        <v>71</v>
      </c>
      <c r="C44" s="8" t="s">
        <v>11</v>
      </c>
      <c r="D44" s="15">
        <v>3738.2</v>
      </c>
      <c r="E44" s="15" t="s">
        <v>101</v>
      </c>
      <c r="F44" s="16" t="s">
        <v>102</v>
      </c>
    </row>
    <row r="45" spans="1:6" ht="115.5" customHeight="1">
      <c r="A45" s="7" t="s">
        <v>72</v>
      </c>
      <c r="B45" s="8" t="s">
        <v>73</v>
      </c>
      <c r="C45" s="8" t="s">
        <v>11</v>
      </c>
      <c r="D45" s="9">
        <v>0</v>
      </c>
      <c r="E45" s="9" t="s">
        <v>101</v>
      </c>
      <c r="F45" s="10"/>
    </row>
    <row r="46" spans="1:6" ht="33" customHeight="1">
      <c r="A46" s="7">
        <v>6</v>
      </c>
      <c r="B46" s="8" t="s">
        <v>74</v>
      </c>
      <c r="C46" s="8" t="s">
        <v>11</v>
      </c>
      <c r="D46" s="11">
        <v>75094.44</v>
      </c>
      <c r="E46" s="11">
        <v>675957</v>
      </c>
      <c r="F46" s="12"/>
    </row>
    <row r="47" spans="1:6" ht="71.25" customHeight="1">
      <c r="A47" s="7" t="s">
        <v>75</v>
      </c>
      <c r="B47" s="8" t="s">
        <v>76</v>
      </c>
      <c r="C47" s="8" t="s">
        <v>11</v>
      </c>
      <c r="D47" s="11">
        <v>75341.6</v>
      </c>
      <c r="E47" s="11">
        <v>676301</v>
      </c>
      <c r="F47" s="24" t="s">
        <v>103</v>
      </c>
    </row>
    <row r="48" spans="1:6" ht="22.5" customHeight="1">
      <c r="A48" s="7">
        <v>6.2</v>
      </c>
      <c r="B48" s="8" t="s">
        <v>77</v>
      </c>
      <c r="C48" s="8" t="s">
        <v>11</v>
      </c>
      <c r="D48" s="11">
        <v>-247.15</v>
      </c>
      <c r="E48" s="11">
        <v>-344</v>
      </c>
      <c r="F48" s="12"/>
    </row>
    <row r="49" spans="1:6" ht="35.25" customHeight="1">
      <c r="A49" s="7">
        <v>7</v>
      </c>
      <c r="B49" s="8" t="s">
        <v>78</v>
      </c>
      <c r="C49" s="8" t="s">
        <v>79</v>
      </c>
      <c r="D49" s="9">
        <v>140833.8</v>
      </c>
      <c r="E49" s="9">
        <v>134870</v>
      </c>
      <c r="F49" s="10"/>
    </row>
    <row r="50" spans="1:6" ht="65.25" customHeight="1">
      <c r="A50" s="7">
        <v>8</v>
      </c>
      <c r="B50" s="8" t="s">
        <v>80</v>
      </c>
      <c r="C50" s="8" t="s">
        <v>79</v>
      </c>
      <c r="D50" s="9">
        <v>0</v>
      </c>
      <c r="E50" s="9">
        <v>0</v>
      </c>
      <c r="F50" s="10"/>
    </row>
    <row r="51" spans="1:6" ht="30.75" customHeight="1">
      <c r="A51" s="7">
        <v>9</v>
      </c>
      <c r="B51" s="8" t="s">
        <v>81</v>
      </c>
      <c r="C51" s="8" t="s">
        <v>79</v>
      </c>
      <c r="D51" s="9">
        <v>192891</v>
      </c>
      <c r="E51" s="9">
        <v>175332.3</v>
      </c>
      <c r="F51" s="10"/>
    </row>
    <row r="52" spans="1:6" ht="36.75" customHeight="1">
      <c r="A52" s="7">
        <v>10</v>
      </c>
      <c r="B52" s="8" t="s">
        <v>82</v>
      </c>
      <c r="C52" s="8" t="s">
        <v>83</v>
      </c>
      <c r="D52" s="17">
        <v>991</v>
      </c>
      <c r="E52" s="17">
        <v>1003.1</v>
      </c>
      <c r="F52" s="10"/>
    </row>
    <row r="53" spans="1:6" ht="15.75">
      <c r="A53" s="7">
        <v>11</v>
      </c>
      <c r="B53" s="8" t="s">
        <v>84</v>
      </c>
      <c r="C53" s="8" t="s">
        <v>85</v>
      </c>
      <c r="D53" s="19">
        <v>75</v>
      </c>
      <c r="E53" s="19">
        <v>75</v>
      </c>
      <c r="F53" s="12"/>
    </row>
    <row r="54" spans="1:6" ht="18.75" customHeight="1">
      <c r="A54" s="7">
        <v>12</v>
      </c>
      <c r="B54" s="8" t="s">
        <v>86</v>
      </c>
      <c r="C54" s="8" t="s">
        <v>85</v>
      </c>
      <c r="D54" s="18">
        <v>2</v>
      </c>
      <c r="E54" s="18">
        <v>2</v>
      </c>
      <c r="F54" s="20"/>
    </row>
    <row r="55" spans="1:6" ht="30.75" customHeight="1" outlineLevel="1">
      <c r="A55" s="7" t="s">
        <v>87</v>
      </c>
      <c r="B55" s="8" t="s">
        <v>88</v>
      </c>
      <c r="C55" s="33"/>
      <c r="D55" s="33"/>
      <c r="E55" s="33"/>
      <c r="F55" s="33"/>
    </row>
    <row r="56" spans="1:6" ht="19.5" customHeight="1" outlineLevel="1">
      <c r="A56" s="7"/>
      <c r="B56" s="8" t="s">
        <v>89</v>
      </c>
      <c r="C56" s="33"/>
      <c r="D56" s="33"/>
      <c r="E56" s="33"/>
      <c r="F56" s="33"/>
    </row>
    <row r="57" spans="1:6" ht="19.5" customHeight="1" outlineLevel="1">
      <c r="A57" s="7"/>
      <c r="B57" s="8" t="s">
        <v>90</v>
      </c>
      <c r="C57" s="33"/>
      <c r="D57" s="33"/>
      <c r="E57" s="33"/>
      <c r="F57" s="33"/>
    </row>
    <row r="58" spans="1:6" ht="31.5" customHeight="1" outlineLevel="1">
      <c r="A58" s="7"/>
      <c r="B58" s="8" t="s">
        <v>91</v>
      </c>
      <c r="C58" s="33"/>
      <c r="D58" s="33"/>
      <c r="E58" s="33"/>
      <c r="F58" s="33"/>
    </row>
    <row r="59" spans="1:6" ht="30" customHeight="1" outlineLevel="1">
      <c r="A59" s="7"/>
      <c r="B59" s="8" t="s">
        <v>92</v>
      </c>
      <c r="C59" s="33"/>
      <c r="D59" s="33"/>
      <c r="E59" s="33"/>
      <c r="F59" s="33"/>
    </row>
    <row r="60" spans="1:6" ht="19.5" customHeight="1" outlineLevel="1">
      <c r="A60" s="7"/>
      <c r="B60" s="8" t="s">
        <v>93</v>
      </c>
      <c r="C60" s="33"/>
      <c r="D60" s="33"/>
      <c r="E60" s="33"/>
      <c r="F60" s="33"/>
    </row>
    <row r="62" spans="1:7" ht="0.75" customHeight="1">
      <c r="A62" s="1"/>
      <c r="B62" s="2"/>
      <c r="C62" s="2"/>
      <c r="D62" s="2"/>
      <c r="E62" s="2"/>
      <c r="F62" s="2"/>
      <c r="G62" s="2"/>
    </row>
    <row r="63" spans="1:7" ht="36.75" customHeight="1">
      <c r="A63" s="25" t="s">
        <v>94</v>
      </c>
      <c r="B63" s="25"/>
      <c r="C63" s="25"/>
      <c r="D63" s="25"/>
      <c r="E63" s="25"/>
      <c r="F63" s="25"/>
      <c r="G63" s="2"/>
    </row>
    <row r="64" spans="1:7" ht="34.5" customHeight="1">
      <c r="A64" s="25" t="s">
        <v>95</v>
      </c>
      <c r="B64" s="25"/>
      <c r="C64" s="25"/>
      <c r="D64" s="25"/>
      <c r="E64" s="25"/>
      <c r="F64" s="25"/>
      <c r="G64" s="2"/>
    </row>
    <row r="65" spans="1:7" ht="15.75">
      <c r="A65" s="21"/>
      <c r="B65" s="2"/>
      <c r="C65" s="2"/>
      <c r="D65" s="2"/>
      <c r="E65" s="2"/>
      <c r="F65" s="2"/>
      <c r="G65" s="2"/>
    </row>
    <row r="66" spans="1:7" ht="15.75">
      <c r="A66" s="21"/>
      <c r="B66" s="2"/>
      <c r="C66" s="2"/>
      <c r="D66" s="2"/>
      <c r="E66" s="2"/>
      <c r="F66" s="2"/>
      <c r="G66" s="2"/>
    </row>
    <row r="67" spans="1:7" ht="15.75">
      <c r="A67" s="21"/>
      <c r="B67" s="2"/>
      <c r="C67" s="2"/>
      <c r="D67" s="2"/>
      <c r="E67" s="2"/>
      <c r="F67" s="2"/>
      <c r="G67" s="2"/>
    </row>
  </sheetData>
  <sheetProtection/>
  <mergeCells count="9">
    <mergeCell ref="A63:F63"/>
    <mergeCell ref="A64:F64"/>
    <mergeCell ref="A11:A12"/>
    <mergeCell ref="B11:B12"/>
    <mergeCell ref="D11:E11"/>
    <mergeCell ref="F11:F12"/>
    <mergeCell ref="C14:F14"/>
    <mergeCell ref="C55:F60"/>
    <mergeCell ref="C11:C12"/>
  </mergeCells>
  <printOptions/>
  <pageMargins left="0.74" right="0.15748031496062992" top="0.1968503937007874" bottom="0.15748031496062992" header="0.1968503937007874" footer="0.15748031496062992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КрасКом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pna</dc:creator>
  <cp:keywords/>
  <dc:description/>
  <cp:lastModifiedBy>Жеребцова Анна Валерьевна</cp:lastModifiedBy>
  <cp:lastPrinted>2013-04-26T00:32:47Z</cp:lastPrinted>
  <dcterms:created xsi:type="dcterms:W3CDTF">2011-12-28T08:06:22Z</dcterms:created>
  <dcterms:modified xsi:type="dcterms:W3CDTF">2013-04-29T02:10:03Z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7SZ3KZWC3VSA-24-28</vt:lpwstr>
  </property>
  <property fmtid="{D5CDD505-2E9C-101B-9397-08002B2CF9AE}" pid="3" name="_dlc_DocIdItemGuid">
    <vt:lpwstr>9416e445-578d-4443-ae7f-1f827acba563</vt:lpwstr>
  </property>
  <property fmtid="{D5CDD505-2E9C-101B-9397-08002B2CF9AE}" pid="4" name="_dlc_DocIdUrl">
    <vt:lpwstr>http://portal/OpenInform/_layouts/DocIdRedir.aspx?ID=7SZ3KZWC3VSA-24-28, 7SZ3KZWC3VSA-24-28</vt:lpwstr>
  </property>
</Properties>
</file>