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деят'!$A$1:$H$68</definedName>
  </definedNames>
  <calcPr fullCalcOnLoad="1"/>
</workbook>
</file>

<file path=xl/sharedStrings.xml><?xml version="1.0" encoding="utf-8"?>
<sst xmlns="http://schemas.openxmlformats.org/spreadsheetml/2006/main" count="165" uniqueCount="127">
  <si>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</si>
  <si>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</si>
  <si>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</si>
  <si>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</si>
  <si>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</si>
  <si>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</si>
  <si>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>Форма № 2-во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</si>
  <si>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</si>
  <si>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</si>
  <si>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</si>
  <si>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</si>
  <si>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</si>
  <si>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</si>
  <si>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</si>
  <si>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Фактический  показатель</t>
  </si>
  <si>
    <t>1.</t>
  </si>
  <si>
    <t xml:space="preserve">Вид регулируемой деятельности </t>
  </si>
  <si>
    <t>x</t>
  </si>
  <si>
    <t>Сбор и обработка сточных вод (код ОКВЭД 90.01)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</si>
  <si>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</si>
  <si>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</si>
  <si>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</si>
  <si>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</si>
  <si>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</si>
  <si>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</si>
  <si>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</si>
  <si>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</si>
  <si>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</si>
  <si>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</si>
  <si>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</si>
  <si>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</si>
  <si>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</si>
  <si>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</si>
  <si>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</si>
  <si>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</si>
  <si>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</si>
  <si>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</si>
  <si>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</si>
  <si>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</si>
  <si>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</si>
  <si>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</si>
  <si>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</si>
  <si>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</si>
  <si>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</si>
  <si>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</si>
  <si>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</si>
  <si>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</si>
  <si>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</si>
  <si>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</si>
  <si>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</si>
  <si>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</si>
  <si>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</si>
  <si>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</si>
  <si>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</si>
  <si>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</si>
  <si>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</si>
  <si>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</si>
  <si>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</si>
  <si>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</si>
  <si>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</si>
  <si>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</si>
  <si>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</si>
  <si>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</si>
  <si>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</si>
  <si>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</si>
  <si>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</si>
  <si>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</si>
  <si>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</si>
  <si>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</si>
  <si>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</si>
  <si>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</si>
  <si>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</si>
  <si>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</si>
  <si>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</si>
  <si>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</si>
  <si>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</si>
  <si>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</si>
  <si>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</si>
  <si>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</si>
  <si>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</si>
  <si>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</si>
  <si>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</si>
  <si>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</si>
  <si>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</si>
  <si>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</si>
  <si>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</si>
  <si>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</si>
  <si>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</si>
  <si>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</si>
  <si>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</si>
  <si>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</si>
  <si>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</si>
  <si>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</si>
  <si>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</si>
  <si>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</si>
  <si>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</si>
  <si>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</si>
  <si>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</si>
  <si>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</si>
  <si>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9.1</t>
  </si>
  <si>
    <t>В том числе полученные от потребителей</t>
  </si>
  <si>
    <t>9.2</t>
  </si>
  <si>
    <t>Собственные расходы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</si>
  <si>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</si>
  <si>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</si>
  <si>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</si>
  <si>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</si>
  <si>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</si>
  <si>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</si>
  <si>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</si>
  <si>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</si>
  <si>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</si>
  <si>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</si>
  <si>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</si>
  <si>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</si>
  <si>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</si>
  <si>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</si>
  <si>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</si>
  <si>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</si>
  <si>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</si>
  <si>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Заключение регулирующего органа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</si>
  <si>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</si>
  <si>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период с 1.07.13 по 31.12.13</t>
  </si>
  <si>
    <t>период с 1.01.13 по 30.06.13</t>
  </si>
  <si>
    <t>Плановый показатель. Итого за 2013г.</t>
  </si>
  <si>
    <t xml:space="preserve"> </t>
  </si>
  <si>
    <t xml:space="preserve">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</si>
</sst>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11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wrapText="1"/>
      <protection/>
    </xf>
    <xf numFmtId="0" fontId="20" fillId="24" borderId="12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>
      <alignment/>
    </xf>
    <xf numFmtId="0" fontId="20" fillId="0" borderId="0" xfId="0" applyFont="1" applyFill="1" applyAlignment="1">
      <alignment/>
    </xf>
    <xf numFmtId="4" fontId="20" fillId="0" borderId="13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 applyProtection="1">
      <alignment vertical="center"/>
      <protection/>
    </xf>
    <xf numFmtId="2" fontId="20" fillId="0" borderId="13" xfId="0" applyNumberFormat="1" applyFont="1" applyFill="1" applyBorder="1" applyAlignment="1" applyProtection="1">
      <alignment vertical="center"/>
      <protection locked="0"/>
    </xf>
    <xf numFmtId="1" fontId="20" fillId="0" borderId="13" xfId="0" applyNumberFormat="1" applyFont="1" applyFill="1" applyBorder="1" applyAlignment="1" applyProtection="1">
      <alignment vertical="center"/>
      <protection locked="0"/>
    </xf>
    <xf numFmtId="2" fontId="20" fillId="0" borderId="13" xfId="0" applyNumberFormat="1" applyFont="1" applyFill="1" applyBorder="1" applyAlignment="1" applyProtection="1">
      <alignment vertical="center"/>
      <protection/>
    </xf>
    <xf numFmtId="172" fontId="20" fillId="0" borderId="13" xfId="0" applyNumberFormat="1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0" fillId="24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>
      <alignment vertical="center" wrapText="1"/>
    </xf>
    <xf numFmtId="174" fontId="20" fillId="0" borderId="13" xfId="0" applyNumberFormat="1" applyFont="1" applyFill="1" applyBorder="1" applyAlignment="1" applyProtection="1">
      <alignment vertical="center"/>
      <protection locked="0"/>
    </xf>
    <xf numFmtId="0" fontId="20" fillId="24" borderId="13" xfId="0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3" fillId="25" borderId="16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 applyProtection="1">
      <alignment horizontal="center" vertical="top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 applyProtection="1">
      <alignment horizontal="left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SheetLayoutView="100" workbookViewId="0" topLeftCell="A1">
      <selection activeCell="F19" sqref="F19"/>
    </sheetView>
  </sheetViews>
  <sheetFormatPr defaultColWidth="9.00390625" defaultRowHeight="12.75"/>
  <cols>
    <col min="1" max="1" width="9.375" style="1" customWidth="1"/>
    <col min="2" max="2" width="53.00390625" style="2" customWidth="1"/>
    <col min="3" max="3" width="9.625" style="1" customWidth="1"/>
    <col min="4" max="4" width="11.875" style="1" customWidth="1"/>
    <col min="5" max="5" width="12.00390625" style="1" customWidth="1"/>
    <col min="6" max="6" width="13.375" style="1" customWidth="1"/>
    <col min="7" max="7" width="13.875" style="3" customWidth="1"/>
    <col min="8" max="8" width="20.375" style="3" customWidth="1"/>
    <col min="9" max="16384" width="9.125" style="3" customWidth="1"/>
  </cols>
  <sheetData>
    <row r="1" ht="20.25" customHeight="1">
      <c r="H1" s="4" t="s">
        <v>0</v>
      </c>
    </row>
    <row r="2" spans="7:8" ht="20.25" customHeight="1">
      <c r="G2" s="62" t="s">
        <v>1</v>
      </c>
      <c r="H2" s="63"/>
    </row>
    <row r="3" spans="7:8" ht="20.25" customHeight="1">
      <c r="G3" s="62" t="s">
        <v>2</v>
      </c>
      <c r="H3" s="63"/>
    </row>
    <row r="4" spans="7:8" ht="20.25" customHeight="1">
      <c r="G4" s="62" t="s">
        <v>3</v>
      </c>
      <c r="H4" s="63"/>
    </row>
    <row r="5" spans="7:8" ht="20.25" customHeight="1">
      <c r="G5" s="62" t="s">
        <v>4</v>
      </c>
      <c r="H5" s="63"/>
    </row>
    <row r="6" spans="7:8" ht="26.25" customHeight="1">
      <c r="G6" s="60" t="s">
        <v>5</v>
      </c>
      <c r="H6" s="61"/>
    </row>
    <row r="7" ht="18.75">
      <c r="H7" s="5" t="s">
        <v>6</v>
      </c>
    </row>
    <row r="8" ht="19.5" thickBot="1">
      <c r="H8" s="6"/>
    </row>
    <row r="9" spans="1:12" ht="75.75" customHeight="1" thickBot="1">
      <c r="A9" s="39" t="s">
        <v>121</v>
      </c>
      <c r="B9" s="40"/>
      <c r="C9" s="40"/>
      <c r="D9" s="40"/>
      <c r="E9" s="40"/>
      <c r="F9" s="40"/>
      <c r="G9" s="40"/>
      <c r="H9" s="41"/>
      <c r="I9" s="7"/>
      <c r="J9" s="8"/>
      <c r="K9" s="8"/>
      <c r="L9" s="8"/>
    </row>
    <row r="10" spans="2:12" ht="39.75" customHeight="1" thickBot="1">
      <c r="B10" s="56" t="s">
        <v>7</v>
      </c>
      <c r="C10" s="56"/>
      <c r="D10" s="56"/>
      <c r="E10" s="56"/>
      <c r="F10" s="56"/>
      <c r="G10" s="56"/>
      <c r="H10" s="9"/>
      <c r="I10" s="10"/>
      <c r="J10" s="10"/>
      <c r="K10" s="10"/>
      <c r="L10" s="10"/>
    </row>
    <row r="11" spans="1:8" ht="23.25" customHeight="1">
      <c r="A11" s="11"/>
      <c r="B11" s="45" t="s">
        <v>8</v>
      </c>
      <c r="C11" s="45"/>
      <c r="D11" s="45"/>
      <c r="E11" s="45"/>
      <c r="F11" s="45"/>
      <c r="G11" s="45"/>
      <c r="H11" s="11"/>
    </row>
    <row r="12" spans="1:8" ht="12" customHeight="1">
      <c r="A12" s="12"/>
      <c r="B12" s="12"/>
      <c r="C12" s="12"/>
      <c r="D12" s="12"/>
      <c r="E12" s="12"/>
      <c r="F12" s="12"/>
      <c r="G12" s="13"/>
      <c r="H12" s="13"/>
    </row>
    <row r="13" spans="1:8" ht="47.25" customHeight="1">
      <c r="A13" s="14" t="s">
        <v>9</v>
      </c>
      <c r="B13" s="14" t="s">
        <v>10</v>
      </c>
      <c r="C13" s="14" t="s">
        <v>11</v>
      </c>
      <c r="D13" s="42" t="s">
        <v>120</v>
      </c>
      <c r="E13" s="43"/>
      <c r="F13" s="42" t="s">
        <v>12</v>
      </c>
      <c r="G13" s="43"/>
      <c r="H13" s="15" t="s">
        <v>13</v>
      </c>
    </row>
    <row r="14" spans="1:8" ht="63">
      <c r="A14" s="14"/>
      <c r="B14" s="14"/>
      <c r="C14" s="14"/>
      <c r="D14" s="36" t="s">
        <v>123</v>
      </c>
      <c r="E14" s="36" t="s">
        <v>122</v>
      </c>
      <c r="F14" s="14" t="s">
        <v>124</v>
      </c>
      <c r="G14" s="14" t="s">
        <v>14</v>
      </c>
      <c r="H14" s="15"/>
    </row>
    <row r="15" spans="1:8" ht="15.75">
      <c r="A15" s="14">
        <v>1</v>
      </c>
      <c r="B15" s="14">
        <f>A15+1</f>
        <v>2</v>
      </c>
      <c r="C15" s="14">
        <f>B15+1</f>
        <v>3</v>
      </c>
      <c r="D15" s="14">
        <v>4</v>
      </c>
      <c r="E15" s="14">
        <v>6</v>
      </c>
      <c r="F15" s="14">
        <v>7</v>
      </c>
      <c r="G15" s="14">
        <v>8</v>
      </c>
      <c r="H15" s="14">
        <f>G15+1</f>
        <v>9</v>
      </c>
    </row>
    <row r="16" spans="1:8" s="19" customFormat="1" ht="32.25" customHeight="1">
      <c r="A16" s="16" t="s">
        <v>15</v>
      </c>
      <c r="B16" s="17" t="s">
        <v>16</v>
      </c>
      <c r="C16" s="14" t="s">
        <v>17</v>
      </c>
      <c r="D16" s="57" t="s">
        <v>18</v>
      </c>
      <c r="E16" s="58"/>
      <c r="F16" s="58"/>
      <c r="G16" s="59"/>
      <c r="H16" s="18"/>
    </row>
    <row r="17" spans="1:8" s="19" customFormat="1" ht="15.75">
      <c r="A17" s="16" t="s">
        <v>19</v>
      </c>
      <c r="B17" s="17" t="s">
        <v>20</v>
      </c>
      <c r="C17" s="14" t="s">
        <v>21</v>
      </c>
      <c r="D17" s="14">
        <v>15149.03</v>
      </c>
      <c r="E17" s="14">
        <v>16205.21</v>
      </c>
      <c r="F17" s="20">
        <v>31354.24</v>
      </c>
      <c r="G17" s="21"/>
      <c r="H17" s="18"/>
    </row>
    <row r="18" spans="1:8" s="19" customFormat="1" ht="47.25">
      <c r="A18" s="16" t="s">
        <v>22</v>
      </c>
      <c r="B18" s="17" t="s">
        <v>23</v>
      </c>
      <c r="C18" s="14" t="s">
        <v>21</v>
      </c>
      <c r="D18" s="14">
        <v>15061.53</v>
      </c>
      <c r="E18" s="14">
        <v>16112.71</v>
      </c>
      <c r="F18" s="20">
        <v>31174.24</v>
      </c>
      <c r="G18" s="21"/>
      <c r="H18" s="18"/>
    </row>
    <row r="19" spans="1:8" s="19" customFormat="1" ht="31.5">
      <c r="A19" s="16" t="s">
        <v>24</v>
      </c>
      <c r="B19" s="17" t="s">
        <v>25</v>
      </c>
      <c r="C19" s="14" t="s">
        <v>21</v>
      </c>
      <c r="D19" s="14" t="s">
        <v>125</v>
      </c>
      <c r="E19" s="14" t="s">
        <v>125</v>
      </c>
      <c r="F19" s="22"/>
      <c r="G19" s="21"/>
      <c r="H19" s="18"/>
    </row>
    <row r="20" spans="1:8" s="19" customFormat="1" ht="15.75">
      <c r="A20" s="16"/>
      <c r="B20" s="17" t="s">
        <v>26</v>
      </c>
      <c r="C20" s="14" t="s">
        <v>27</v>
      </c>
      <c r="D20" s="14" t="s">
        <v>125</v>
      </c>
      <c r="E20" s="14" t="s">
        <v>125</v>
      </c>
      <c r="F20" s="22"/>
      <c r="G20" s="21"/>
      <c r="H20" s="18"/>
    </row>
    <row r="21" spans="1:8" s="19" customFormat="1" ht="15.75">
      <c r="A21" s="16"/>
      <c r="B21" s="17" t="s">
        <v>28</v>
      </c>
      <c r="C21" s="14" t="s">
        <v>29</v>
      </c>
      <c r="D21" s="14" t="s">
        <v>125</v>
      </c>
      <c r="E21" s="14" t="s">
        <v>125</v>
      </c>
      <c r="F21" s="22"/>
      <c r="G21" s="21"/>
      <c r="H21" s="18"/>
    </row>
    <row r="22" spans="1:8" s="19" customFormat="1" ht="47.25">
      <c r="A22" s="16" t="s">
        <v>30</v>
      </c>
      <c r="B22" s="17" t="s">
        <v>31</v>
      </c>
      <c r="C22" s="14" t="s">
        <v>21</v>
      </c>
      <c r="D22" s="14">
        <v>2423.66</v>
      </c>
      <c r="E22" s="14">
        <v>2027.19</v>
      </c>
      <c r="F22" s="20">
        <f>SUM(D22:E22)</f>
        <v>4450.85</v>
      </c>
      <c r="G22" s="21"/>
      <c r="H22" s="18"/>
    </row>
    <row r="23" spans="1:8" s="19" customFormat="1" ht="15.75">
      <c r="A23" s="16" t="s">
        <v>32</v>
      </c>
      <c r="B23" s="17" t="s">
        <v>33</v>
      </c>
      <c r="C23" s="14" t="s">
        <v>21</v>
      </c>
      <c r="D23" s="14">
        <f>D22</f>
        <v>2423.66</v>
      </c>
      <c r="E23" s="14">
        <f>E22</f>
        <v>2027.19</v>
      </c>
      <c r="F23" s="14">
        <f>F22</f>
        <v>4450.85</v>
      </c>
      <c r="G23" s="21"/>
      <c r="H23" s="18"/>
    </row>
    <row r="24" spans="1:8" s="19" customFormat="1" ht="15.75">
      <c r="A24" s="16" t="s">
        <v>34</v>
      </c>
      <c r="B24" s="17" t="s">
        <v>35</v>
      </c>
      <c r="C24" s="14" t="s">
        <v>36</v>
      </c>
      <c r="D24" s="14"/>
      <c r="E24" s="14"/>
      <c r="F24" s="23"/>
      <c r="G24" s="21"/>
      <c r="H24" s="18"/>
    </row>
    <row r="25" spans="1:8" s="19" customFormat="1" ht="31.5">
      <c r="A25" s="16" t="s">
        <v>37</v>
      </c>
      <c r="B25" s="17" t="s">
        <v>38</v>
      </c>
      <c r="C25" s="14" t="s">
        <v>39</v>
      </c>
      <c r="D25" s="14"/>
      <c r="E25" s="14"/>
      <c r="F25" s="35"/>
      <c r="G25" s="21"/>
      <c r="H25" s="18"/>
    </row>
    <row r="26" spans="1:8" s="19" customFormat="1" ht="31.5">
      <c r="A26" s="16" t="s">
        <v>40</v>
      </c>
      <c r="B26" s="17" t="s">
        <v>41</v>
      </c>
      <c r="C26" s="14" t="s">
        <v>42</v>
      </c>
      <c r="D26" s="14"/>
      <c r="E26" s="14"/>
      <c r="F26" s="23"/>
      <c r="G26" s="21"/>
      <c r="H26" s="18"/>
    </row>
    <row r="27" spans="1:8" s="19" customFormat="1" ht="31.5">
      <c r="A27" s="16" t="s">
        <v>43</v>
      </c>
      <c r="B27" s="17" t="s">
        <v>44</v>
      </c>
      <c r="C27" s="14" t="s">
        <v>21</v>
      </c>
      <c r="D27" s="14">
        <v>69.21</v>
      </c>
      <c r="E27" s="14">
        <v>69.21</v>
      </c>
      <c r="F27" s="23">
        <f>SUM(D27:E27)</f>
        <v>138.42</v>
      </c>
      <c r="G27" s="21"/>
      <c r="H27" s="18"/>
    </row>
    <row r="28" spans="1:8" s="19" customFormat="1" ht="31.5">
      <c r="A28" s="16" t="s">
        <v>45</v>
      </c>
      <c r="B28" s="17" t="s">
        <v>46</v>
      </c>
      <c r="C28" s="14" t="s">
        <v>21</v>
      </c>
      <c r="D28" s="14">
        <v>2454.19</v>
      </c>
      <c r="E28" s="14">
        <v>2454.19</v>
      </c>
      <c r="F28" s="23">
        <f>SUM(D28:E28)</f>
        <v>4908.38</v>
      </c>
      <c r="G28" s="21"/>
      <c r="H28" s="18"/>
    </row>
    <row r="29" spans="1:8" s="19" customFormat="1" ht="31.5">
      <c r="A29" s="16" t="s">
        <v>47</v>
      </c>
      <c r="B29" s="17" t="s">
        <v>48</v>
      </c>
      <c r="C29" s="14" t="s">
        <v>49</v>
      </c>
      <c r="D29" s="14">
        <v>21</v>
      </c>
      <c r="E29" s="14">
        <v>21</v>
      </c>
      <c r="F29" s="37">
        <v>21</v>
      </c>
      <c r="G29" s="21"/>
      <c r="H29" s="18"/>
    </row>
    <row r="30" spans="1:8" s="19" customFormat="1" ht="31.5">
      <c r="A30" s="16" t="s">
        <v>50</v>
      </c>
      <c r="B30" s="17" t="s">
        <v>51</v>
      </c>
      <c r="C30" s="14" t="s">
        <v>21</v>
      </c>
      <c r="D30" s="14">
        <v>741.17</v>
      </c>
      <c r="E30" s="14">
        <v>741.17</v>
      </c>
      <c r="F30" s="23">
        <v>1482.33</v>
      </c>
      <c r="G30" s="21"/>
      <c r="H30" s="18"/>
    </row>
    <row r="31" spans="1:8" s="19" customFormat="1" ht="31.5">
      <c r="A31" s="16" t="s">
        <v>52</v>
      </c>
      <c r="B31" s="17" t="s">
        <v>53</v>
      </c>
      <c r="C31" s="14" t="s">
        <v>21</v>
      </c>
      <c r="D31" s="14">
        <v>3484.66</v>
      </c>
      <c r="E31" s="14">
        <v>3184.65</v>
      </c>
      <c r="F31" s="23">
        <f>SUM(D31:E31)</f>
        <v>6669.3099999999995</v>
      </c>
      <c r="G31" s="21"/>
      <c r="H31" s="18"/>
    </row>
    <row r="32" spans="1:8" s="19" customFormat="1" ht="31.5">
      <c r="A32" s="16" t="s">
        <v>54</v>
      </c>
      <c r="B32" s="17" t="s">
        <v>55</v>
      </c>
      <c r="C32" s="14" t="s">
        <v>21</v>
      </c>
      <c r="D32" s="23">
        <v>0</v>
      </c>
      <c r="E32" s="23">
        <v>0</v>
      </c>
      <c r="F32" s="23">
        <v>0</v>
      </c>
      <c r="G32" s="21"/>
      <c r="H32" s="18"/>
    </row>
    <row r="33" spans="1:8" s="19" customFormat="1" ht="15.75">
      <c r="A33" s="16" t="s">
        <v>56</v>
      </c>
      <c r="B33" s="17" t="s">
        <v>57</v>
      </c>
      <c r="C33" s="14" t="s">
        <v>21</v>
      </c>
      <c r="D33" s="14">
        <v>2225.96</v>
      </c>
      <c r="E33" s="14">
        <v>3667.19</v>
      </c>
      <c r="F33" s="23">
        <f aca="true" t="shared" si="0" ref="F33:F39">SUM(D33:E33)</f>
        <v>5893.15</v>
      </c>
      <c r="G33" s="21"/>
      <c r="H33" s="18"/>
    </row>
    <row r="34" spans="1:8" s="19" customFormat="1" ht="15.75">
      <c r="A34" s="16" t="s">
        <v>58</v>
      </c>
      <c r="B34" s="17" t="s">
        <v>59</v>
      </c>
      <c r="C34" s="14" t="s">
        <v>21</v>
      </c>
      <c r="D34" s="14">
        <v>896.05</v>
      </c>
      <c r="E34" s="14">
        <v>896.04</v>
      </c>
      <c r="F34" s="23">
        <f t="shared" si="0"/>
        <v>1792.09</v>
      </c>
      <c r="G34" s="21"/>
      <c r="H34" s="18"/>
    </row>
    <row r="35" spans="1:8" s="19" customFormat="1" ht="31.5">
      <c r="A35" s="16" t="s">
        <v>60</v>
      </c>
      <c r="B35" s="17" t="s">
        <v>61</v>
      </c>
      <c r="C35" s="14" t="s">
        <v>21</v>
      </c>
      <c r="D35" s="14">
        <v>270.61</v>
      </c>
      <c r="E35" s="14">
        <v>270.6</v>
      </c>
      <c r="F35" s="23">
        <f t="shared" si="0"/>
        <v>541.21</v>
      </c>
      <c r="G35" s="21"/>
      <c r="H35" s="18"/>
    </row>
    <row r="36" spans="1:8" s="19" customFormat="1" ht="31.5">
      <c r="A36" s="16" t="s">
        <v>62</v>
      </c>
      <c r="B36" s="17" t="s">
        <v>63</v>
      </c>
      <c r="C36" s="14" t="s">
        <v>21</v>
      </c>
      <c r="D36" s="14">
        <v>2564.64</v>
      </c>
      <c r="E36" s="14">
        <v>2564.62</v>
      </c>
      <c r="F36" s="23">
        <f t="shared" si="0"/>
        <v>5129.26</v>
      </c>
      <c r="G36" s="21"/>
      <c r="H36" s="18"/>
    </row>
    <row r="37" spans="1:8" s="19" customFormat="1" ht="15.75">
      <c r="A37" s="16" t="s">
        <v>64</v>
      </c>
      <c r="B37" s="17" t="s">
        <v>65</v>
      </c>
      <c r="C37" s="14" t="s">
        <v>21</v>
      </c>
      <c r="D37" s="14">
        <v>905.97</v>
      </c>
      <c r="E37" s="14">
        <v>905.97</v>
      </c>
      <c r="F37" s="23">
        <f t="shared" si="0"/>
        <v>1811.94</v>
      </c>
      <c r="G37" s="21"/>
      <c r="H37" s="18"/>
    </row>
    <row r="38" spans="1:8" s="19" customFormat="1" ht="15.75">
      <c r="A38" s="16" t="s">
        <v>66</v>
      </c>
      <c r="B38" s="17" t="s">
        <v>67</v>
      </c>
      <c r="C38" s="14" t="s">
        <v>21</v>
      </c>
      <c r="D38" s="14">
        <v>273.61</v>
      </c>
      <c r="E38" s="14">
        <v>273.6</v>
      </c>
      <c r="F38" s="23">
        <f t="shared" si="0"/>
        <v>547.21</v>
      </c>
      <c r="G38" s="21"/>
      <c r="H38" s="18"/>
    </row>
    <row r="39" spans="1:8" s="19" customFormat="1" ht="31.5">
      <c r="A39" s="16" t="s">
        <v>68</v>
      </c>
      <c r="B39" s="17" t="s">
        <v>69</v>
      </c>
      <c r="C39" s="14" t="s">
        <v>21</v>
      </c>
      <c r="D39" s="14">
        <v>1073.93</v>
      </c>
      <c r="E39" s="14">
        <v>1080.39</v>
      </c>
      <c r="F39" s="23">
        <v>2154.33</v>
      </c>
      <c r="G39" s="21"/>
      <c r="H39" s="18"/>
    </row>
    <row r="40" spans="1:8" s="19" customFormat="1" ht="15.75">
      <c r="A40" s="16" t="s">
        <v>70</v>
      </c>
      <c r="B40" s="17" t="s">
        <v>71</v>
      </c>
      <c r="C40" s="14" t="s">
        <v>21</v>
      </c>
      <c r="D40" s="23">
        <v>0</v>
      </c>
      <c r="E40" s="23">
        <v>0</v>
      </c>
      <c r="F40" s="23">
        <v>0</v>
      </c>
      <c r="G40" s="21"/>
      <c r="H40" s="18"/>
    </row>
    <row r="41" spans="1:8" s="19" customFormat="1" ht="15.75">
      <c r="A41" s="16" t="s">
        <v>72</v>
      </c>
      <c r="B41" s="17" t="s">
        <v>73</v>
      </c>
      <c r="C41" s="14" t="s">
        <v>21</v>
      </c>
      <c r="D41" s="14">
        <v>62.24</v>
      </c>
      <c r="E41" s="14">
        <v>68.7</v>
      </c>
      <c r="F41" s="23">
        <v>130.94</v>
      </c>
      <c r="G41" s="21"/>
      <c r="H41" s="18"/>
    </row>
    <row r="42" spans="1:8" s="19" customFormat="1" ht="15.75">
      <c r="A42" s="16" t="s">
        <v>74</v>
      </c>
      <c r="B42" s="17" t="s">
        <v>75</v>
      </c>
      <c r="C42" s="14" t="s">
        <v>21</v>
      </c>
      <c r="D42" s="17">
        <v>777.03</v>
      </c>
      <c r="E42" s="17">
        <v>777.03</v>
      </c>
      <c r="F42" s="23">
        <v>1554.06</v>
      </c>
      <c r="G42" s="21"/>
      <c r="H42" s="18"/>
    </row>
    <row r="43" spans="1:8" s="19" customFormat="1" ht="31.5">
      <c r="A43" s="16" t="s">
        <v>76</v>
      </c>
      <c r="B43" s="17" t="s">
        <v>77</v>
      </c>
      <c r="C43" s="14" t="s">
        <v>21</v>
      </c>
      <c r="D43" s="17">
        <v>234.66</v>
      </c>
      <c r="E43" s="17">
        <v>234.66</v>
      </c>
      <c r="F43" s="23">
        <v>469.33</v>
      </c>
      <c r="G43" s="21"/>
      <c r="H43" s="18"/>
    </row>
    <row r="44" spans="1:8" s="19" customFormat="1" ht="63">
      <c r="A44" s="16" t="s">
        <v>78</v>
      </c>
      <c r="B44" s="17" t="s">
        <v>79</v>
      </c>
      <c r="C44" s="14" t="s">
        <v>21</v>
      </c>
      <c r="D44" s="14" t="s">
        <v>126</v>
      </c>
      <c r="E44" s="14" t="s">
        <v>125</v>
      </c>
      <c r="F44" s="23"/>
      <c r="G44" s="21"/>
      <c r="H44" s="18"/>
    </row>
    <row r="45" spans="1:8" s="19" customFormat="1" ht="31.5">
      <c r="A45" s="16" t="s">
        <v>80</v>
      </c>
      <c r="B45" s="17" t="s">
        <v>81</v>
      </c>
      <c r="C45" s="14" t="s">
        <v>21</v>
      </c>
      <c r="D45" s="14">
        <v>87.5</v>
      </c>
      <c r="E45" s="14">
        <v>92.5</v>
      </c>
      <c r="F45" s="23">
        <v>180</v>
      </c>
      <c r="G45" s="21"/>
      <c r="H45" s="18"/>
    </row>
    <row r="46" spans="1:8" s="19" customFormat="1" ht="31.5">
      <c r="A46" s="16" t="s">
        <v>82</v>
      </c>
      <c r="B46" s="17" t="s">
        <v>83</v>
      </c>
      <c r="C46" s="14" t="s">
        <v>21</v>
      </c>
      <c r="D46" s="14">
        <v>0</v>
      </c>
      <c r="E46" s="14">
        <v>0</v>
      </c>
      <c r="F46" s="23">
        <v>0</v>
      </c>
      <c r="G46" s="21"/>
      <c r="H46" s="18"/>
    </row>
    <row r="47" spans="1:8" s="19" customFormat="1" ht="78.75">
      <c r="A47" s="16" t="s">
        <v>84</v>
      </c>
      <c r="B47" s="17" t="s">
        <v>85</v>
      </c>
      <c r="C47" s="14" t="s">
        <v>21</v>
      </c>
      <c r="D47" s="23">
        <v>0</v>
      </c>
      <c r="E47" s="23">
        <v>0</v>
      </c>
      <c r="F47" s="23">
        <v>0</v>
      </c>
      <c r="G47" s="21"/>
      <c r="H47" s="18"/>
    </row>
    <row r="48" spans="1:8" s="19" customFormat="1" ht="31.5">
      <c r="A48" s="16" t="s">
        <v>86</v>
      </c>
      <c r="B48" s="17" t="s">
        <v>87</v>
      </c>
      <c r="C48" s="14" t="s">
        <v>21</v>
      </c>
      <c r="D48" s="23">
        <v>0</v>
      </c>
      <c r="E48" s="23">
        <v>0</v>
      </c>
      <c r="F48" s="23">
        <v>0</v>
      </c>
      <c r="G48" s="21"/>
      <c r="H48" s="18"/>
    </row>
    <row r="49" spans="1:8" s="19" customFormat="1" ht="15.75">
      <c r="A49" s="16" t="s">
        <v>88</v>
      </c>
      <c r="B49" s="17" t="s">
        <v>89</v>
      </c>
      <c r="C49" s="14" t="s">
        <v>21</v>
      </c>
      <c r="D49" s="23">
        <v>0</v>
      </c>
      <c r="E49" s="23">
        <v>0</v>
      </c>
      <c r="F49" s="23">
        <v>0</v>
      </c>
      <c r="G49" s="21"/>
      <c r="H49" s="18"/>
    </row>
    <row r="50" spans="1:8" s="19" customFormat="1" ht="15.75">
      <c r="A50" s="16" t="s">
        <v>90</v>
      </c>
      <c r="B50" s="17" t="s">
        <v>91</v>
      </c>
      <c r="C50" s="14" t="s">
        <v>21</v>
      </c>
      <c r="D50" s="23">
        <v>0</v>
      </c>
      <c r="E50" s="23">
        <v>0</v>
      </c>
      <c r="F50" s="23">
        <v>0</v>
      </c>
      <c r="G50" s="21"/>
      <c r="H50" s="18"/>
    </row>
    <row r="51" spans="1:8" s="19" customFormat="1" ht="31.5">
      <c r="A51" s="16" t="s">
        <v>92</v>
      </c>
      <c r="B51" s="17" t="s">
        <v>93</v>
      </c>
      <c r="C51" s="14" t="s">
        <v>94</v>
      </c>
      <c r="D51" s="14">
        <v>321.74</v>
      </c>
      <c r="E51" s="14">
        <v>321.74</v>
      </c>
      <c r="F51" s="25">
        <v>643.48</v>
      </c>
      <c r="G51" s="21"/>
      <c r="H51" s="18"/>
    </row>
    <row r="52" spans="1:8" s="19" customFormat="1" ht="47.25">
      <c r="A52" s="16" t="s">
        <v>95</v>
      </c>
      <c r="B52" s="17" t="s">
        <v>96</v>
      </c>
      <c r="C52" s="14" t="s">
        <v>94</v>
      </c>
      <c r="D52" s="25">
        <v>0</v>
      </c>
      <c r="E52" s="25">
        <v>0</v>
      </c>
      <c r="F52" s="25">
        <v>0</v>
      </c>
      <c r="G52" s="21"/>
      <c r="H52" s="18"/>
    </row>
    <row r="53" spans="1:8" s="19" customFormat="1" ht="31.5">
      <c r="A53" s="16" t="s">
        <v>97</v>
      </c>
      <c r="B53" s="17" t="s">
        <v>98</v>
      </c>
      <c r="C53" s="14" t="s">
        <v>94</v>
      </c>
      <c r="D53" s="38">
        <v>321.74</v>
      </c>
      <c r="E53" s="38">
        <v>321.74</v>
      </c>
      <c r="F53" s="23">
        <v>643.48</v>
      </c>
      <c r="G53" s="21"/>
      <c r="H53" s="18"/>
    </row>
    <row r="54" spans="1:8" s="19" customFormat="1" ht="15.75">
      <c r="A54" s="16" t="s">
        <v>99</v>
      </c>
      <c r="B54" s="17" t="s">
        <v>100</v>
      </c>
      <c r="C54" s="14"/>
      <c r="D54" s="38">
        <v>321.74</v>
      </c>
      <c r="E54" s="38">
        <v>321.74</v>
      </c>
      <c r="F54" s="23">
        <v>321.74</v>
      </c>
      <c r="G54" s="21"/>
      <c r="H54" s="18"/>
    </row>
    <row r="55" spans="1:8" s="19" customFormat="1" ht="15.75">
      <c r="A55" s="16" t="s">
        <v>101</v>
      </c>
      <c r="B55" s="17" t="s">
        <v>102</v>
      </c>
      <c r="C55" s="14"/>
      <c r="D55" s="38" t="s">
        <v>125</v>
      </c>
      <c r="E55" s="38" t="s">
        <v>125</v>
      </c>
      <c r="F55" s="23"/>
      <c r="G55" s="21"/>
      <c r="H55" s="18"/>
    </row>
    <row r="56" spans="1:8" s="19" customFormat="1" ht="31.5">
      <c r="A56" s="16" t="s">
        <v>103</v>
      </c>
      <c r="B56" s="17" t="s">
        <v>104</v>
      </c>
      <c r="C56" s="14" t="s">
        <v>105</v>
      </c>
      <c r="D56" s="26">
        <v>16.9</v>
      </c>
      <c r="E56" s="26">
        <v>16.9</v>
      </c>
      <c r="F56" s="26">
        <v>16.9</v>
      </c>
      <c r="G56" s="21"/>
      <c r="H56" s="18"/>
    </row>
    <row r="57" spans="1:8" s="19" customFormat="1" ht="15.75">
      <c r="A57" s="16" t="s">
        <v>106</v>
      </c>
      <c r="B57" s="17" t="s">
        <v>107</v>
      </c>
      <c r="C57" s="14" t="s">
        <v>108</v>
      </c>
      <c r="D57" s="14">
        <v>1</v>
      </c>
      <c r="E57" s="14">
        <v>1</v>
      </c>
      <c r="F57" s="24">
        <v>1</v>
      </c>
      <c r="G57" s="21"/>
      <c r="H57" s="18"/>
    </row>
    <row r="58" spans="1:8" s="19" customFormat="1" ht="15.75">
      <c r="A58" s="16" t="s">
        <v>109</v>
      </c>
      <c r="B58" s="17" t="s">
        <v>110</v>
      </c>
      <c r="C58" s="14" t="s">
        <v>108</v>
      </c>
      <c r="D58" s="14">
        <v>1</v>
      </c>
      <c r="E58" s="14">
        <v>1</v>
      </c>
      <c r="F58" s="24">
        <v>1</v>
      </c>
      <c r="G58" s="21"/>
      <c r="H58" s="18"/>
    </row>
    <row r="59" spans="1:8" s="19" customFormat="1" ht="15.75">
      <c r="A59" s="27" t="s">
        <v>111</v>
      </c>
      <c r="B59" s="18" t="s">
        <v>112</v>
      </c>
      <c r="C59" s="46"/>
      <c r="D59" s="47"/>
      <c r="E59" s="47"/>
      <c r="F59" s="47"/>
      <c r="G59" s="47"/>
      <c r="H59" s="48"/>
    </row>
    <row r="60" spans="1:8" s="19" customFormat="1" ht="15.75">
      <c r="A60" s="28"/>
      <c r="B60" s="29" t="s">
        <v>113</v>
      </c>
      <c r="C60" s="49"/>
      <c r="D60" s="50"/>
      <c r="E60" s="50"/>
      <c r="F60" s="50"/>
      <c r="G60" s="50"/>
      <c r="H60" s="51"/>
    </row>
    <row r="61" spans="1:8" s="19" customFormat="1" ht="15.75">
      <c r="A61" s="28"/>
      <c r="B61" s="29" t="s">
        <v>114</v>
      </c>
      <c r="C61" s="49"/>
      <c r="D61" s="50"/>
      <c r="E61" s="50"/>
      <c r="F61" s="50"/>
      <c r="G61" s="50"/>
      <c r="H61" s="51"/>
    </row>
    <row r="62" spans="1:8" s="19" customFormat="1" ht="15.75">
      <c r="A62" s="28"/>
      <c r="B62" s="29" t="s">
        <v>115</v>
      </c>
      <c r="C62" s="49"/>
      <c r="D62" s="50"/>
      <c r="E62" s="50"/>
      <c r="F62" s="50"/>
      <c r="G62" s="50"/>
      <c r="H62" s="51"/>
    </row>
    <row r="63" spans="1:8" s="19" customFormat="1" ht="15.75">
      <c r="A63" s="28"/>
      <c r="B63" s="29" t="s">
        <v>116</v>
      </c>
      <c r="C63" s="49"/>
      <c r="D63" s="50"/>
      <c r="E63" s="50"/>
      <c r="F63" s="50"/>
      <c r="G63" s="50"/>
      <c r="H63" s="51"/>
    </row>
    <row r="64" spans="1:8" s="19" customFormat="1" ht="15.75">
      <c r="A64" s="28"/>
      <c r="B64" s="29" t="s">
        <v>117</v>
      </c>
      <c r="C64" s="52"/>
      <c r="D64" s="53"/>
      <c r="E64" s="53"/>
      <c r="F64" s="53"/>
      <c r="G64" s="53"/>
      <c r="H64" s="54"/>
    </row>
    <row r="65" spans="1:7" s="19" customFormat="1" ht="15.75">
      <c r="A65" s="30"/>
      <c r="B65" s="31"/>
      <c r="C65" s="30"/>
      <c r="D65" s="30"/>
      <c r="E65" s="30"/>
      <c r="F65" s="30"/>
      <c r="G65" s="32"/>
    </row>
    <row r="66" spans="1:8" s="19" customFormat="1" ht="30.75" customHeight="1">
      <c r="A66" s="55" t="s">
        <v>118</v>
      </c>
      <c r="B66" s="55"/>
      <c r="C66" s="55"/>
      <c r="D66" s="55"/>
      <c r="E66" s="55"/>
      <c r="F66" s="55"/>
      <c r="G66" s="55"/>
      <c r="H66" s="55"/>
    </row>
    <row r="67" spans="1:8" s="19" customFormat="1" ht="17.25" customHeight="1">
      <c r="A67" s="33"/>
      <c r="B67" s="33"/>
      <c r="C67" s="33"/>
      <c r="D67" s="33"/>
      <c r="E67" s="33"/>
      <c r="F67" s="33"/>
      <c r="G67" s="33"/>
      <c r="H67" s="33"/>
    </row>
    <row r="68" spans="1:8" s="19" customFormat="1" ht="39.75" customHeight="1">
      <c r="A68" s="44" t="s">
        <v>119</v>
      </c>
      <c r="B68" s="44"/>
      <c r="C68" s="44"/>
      <c r="D68" s="44"/>
      <c r="E68" s="44"/>
      <c r="F68" s="44"/>
      <c r="G68" s="44"/>
      <c r="H68" s="44"/>
    </row>
    <row r="69" spans="1:8" ht="15.75">
      <c r="A69" s="34"/>
      <c r="B69" s="34"/>
      <c r="C69" s="34"/>
      <c r="D69" s="34"/>
      <c r="E69" s="34"/>
      <c r="F69" s="34"/>
      <c r="G69" s="34"/>
      <c r="H69" s="34"/>
    </row>
    <row r="70" spans="1:8" ht="15.75">
      <c r="A70" s="34"/>
      <c r="B70" s="34"/>
      <c r="C70" s="34"/>
      <c r="D70" s="34"/>
      <c r="E70" s="34"/>
      <c r="F70" s="34"/>
      <c r="G70" s="34"/>
      <c r="H70" s="34"/>
    </row>
    <row r="71" spans="1:8" ht="15.75">
      <c r="A71" s="34"/>
      <c r="B71" s="34"/>
      <c r="C71" s="34"/>
      <c r="D71" s="34"/>
      <c r="E71" s="34"/>
      <c r="F71" s="34"/>
      <c r="G71" s="34"/>
      <c r="H71" s="34"/>
    </row>
    <row r="72" spans="1:8" ht="15.75">
      <c r="A72" s="34"/>
      <c r="B72" s="34"/>
      <c r="C72" s="34"/>
      <c r="D72" s="34"/>
      <c r="E72" s="34"/>
      <c r="F72" s="34"/>
      <c r="G72" s="34"/>
      <c r="H72" s="34"/>
    </row>
    <row r="73" spans="1:8" ht="15.75">
      <c r="A73" s="34"/>
      <c r="B73" s="34"/>
      <c r="C73" s="34"/>
      <c r="D73" s="34"/>
      <c r="E73" s="34"/>
      <c r="F73" s="34"/>
      <c r="G73" s="34"/>
      <c r="H73" s="34"/>
    </row>
  </sheetData>
  <sheetProtection/>
  <mergeCells count="14">
    <mergeCell ref="G6:H6"/>
    <mergeCell ref="G2:H2"/>
    <mergeCell ref="G3:H3"/>
    <mergeCell ref="G4:H4"/>
    <mergeCell ref="G5:H5"/>
    <mergeCell ref="A9:H9"/>
    <mergeCell ref="F13:G13"/>
    <mergeCell ref="A68:H68"/>
    <mergeCell ref="B11:G11"/>
    <mergeCell ref="C59:H64"/>
    <mergeCell ref="A66:H66"/>
    <mergeCell ref="B10:G10"/>
    <mergeCell ref="D13:E13"/>
    <mergeCell ref="D16:G16"/>
  </mergeCells>
  <dataValidations count="1">
    <dataValidation type="decimal" allowBlank="1" showInputMessage="1" showErrorMessage="1" sqref="D47:E50 D32:E32 D40:E40 D52:E52 F17:F22 F24:F58 D56:E56">
      <formula1>-999999999999999</formula1>
      <formula2>999999999999999</formula2>
    </dataValidation>
  </dataValidations>
  <printOptions horizontalCentered="1"/>
  <pageMargins left="0.4724409448818898" right="0.4724409448818898" top="0.6299212598425197" bottom="0.6299212598425197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gl_economist</cp:lastModifiedBy>
  <dcterms:created xsi:type="dcterms:W3CDTF">2011-04-12T09:57:27Z</dcterms:created>
  <dcterms:modified xsi:type="dcterms:W3CDTF">2013-01-11T08:57:07Z</dcterms:modified>
  <cp:category/>
  <cp:version/>
  <cp:contentType/>
  <cp:contentStatus/>
</cp:coreProperties>
</file>