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<sst xmlns="http://schemas.openxmlformats.org/spreadsheetml/2006/main" count="177" uniqueCount="131">
  <si>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</si>
  <si>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</si>
  <si>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</si>
  <si>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</si>
  <si>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</si>
  <si>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</si>
  <si>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</si>
  <si>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</si>
  <si>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</si>
  <si>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</si>
  <si>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</si>
  <si>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</si>
  <si>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</si>
  <si>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</si>
  <si>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</si>
  <si>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</si>
  <si>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</si>
  <si>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</si>
  <si>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</si>
  <si>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</si>
  <si>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</si>
  <si>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</si>
  <si>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</si>
  <si>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</si>
  <si>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</si>
  <si>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</si>
  <si>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</si>
  <si>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</si>
  <si>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</si>
  <si>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</si>
  <si>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</si>
  <si>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</si>
  <si>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</si>
  <si>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</si>
  <si>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</si>
  <si>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</si>
  <si>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</si>
  <si>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</si>
  <si>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</si>
  <si>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</si>
  <si>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</si>
  <si>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</si>
  <si>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</si>
  <si>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</si>
  <si>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</si>
  <si>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</si>
  <si>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</si>
  <si>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</si>
  <si>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</si>
  <si>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</si>
  <si>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</si>
  <si>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</si>
  <si>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</si>
  <si>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</si>
  <si>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</si>
  <si>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</si>
  <si>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</si>
  <si>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</si>
  <si>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</si>
  <si>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</si>
  <si>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</si>
  <si>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</si>
  <si>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</si>
  <si>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</si>
  <si>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</si>
  <si>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</si>
  <si>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</si>
  <si>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</si>
  <si>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</si>
  <si>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</si>
  <si>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</si>
  <si>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</si>
  <si>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</si>
  <si>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</si>
  <si>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</si>
  <si>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</si>
  <si>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</si>
  <si>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</si>
  <si>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</si>
  <si>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</si>
  <si>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</si>
  <si>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</si>
  <si>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</si>
  <si>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</si>
  <si>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</si>
  <si>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</si>
  <si>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</si>
  <si>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</si>
  <si>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</si>
  <si>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</si>
  <si>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</si>
  <si>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</si>
  <si>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</si>
  <si>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</si>
  <si>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</si>
  <si>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</si>
  <si>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</si>
  <si>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</si>
  <si>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</si>
  <si>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</si>
  <si>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</si>
  <si>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</si>
  <si>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</si>
  <si>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</si>
  <si>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</si>
  <si>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</si>
  <si>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</si>
  <si>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</si>
  <si>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</si>
  <si>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</si>
  <si>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</si>
  <si>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</si>
  <si>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</si>
  <si>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</si>
  <si>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</si>
  <si>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</si>
  <si>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</si>
  <si>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</si>
  <si>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</si>
  <si>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</si>
  <si>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</si>
  <si>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</si>
  <si>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</si>
  <si>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</si>
  <si>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</si>
  <si>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</si>
  <si>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 "Назаровское"</t>
  </si>
  <si>
    <t>холодное водоснабжение</t>
  </si>
  <si>
    <t xml:space="preserve">   размер чистой прибыли,  расходуемой на финансирование мероприятий, предусмотренных программой энергосбережения регулируемой организации по развитию системы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</si>
  <si>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 на 2012  год</t>
  </si>
  <si>
    <t>Выручка от регулируемой деятельности менее 2 %  от совокупной выручки предприятия  за отчетный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</si>
</sst>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F28" sqref="F28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24" t="s">
        <v>129</v>
      </c>
      <c r="B3" s="25"/>
      <c r="C3" s="25"/>
      <c r="D3" s="25"/>
      <c r="E3" s="25"/>
      <c r="F3" s="26"/>
    </row>
    <row r="4" spans="1:6" ht="33" customHeight="1" thickBot="1">
      <c r="A4" s="19"/>
      <c r="B4" s="30" t="s">
        <v>126</v>
      </c>
      <c r="C4" s="30"/>
      <c r="D4" s="30"/>
      <c r="E4" s="30"/>
      <c r="F4" s="19"/>
    </row>
    <row r="5" spans="1:6" ht="23.25" customHeight="1">
      <c r="A5" s="19"/>
      <c r="B5" s="31" t="s">
        <v>120</v>
      </c>
      <c r="C5" s="31"/>
      <c r="D5" s="31"/>
      <c r="E5" s="31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7" t="s">
        <v>121</v>
      </c>
      <c r="E7" s="28"/>
      <c r="F7" s="8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8.25">
      <c r="A10" s="6" t="s">
        <v>3</v>
      </c>
      <c r="B10" s="2" t="s">
        <v>87</v>
      </c>
      <c r="C10" s="3" t="s">
        <v>7</v>
      </c>
      <c r="D10" s="22" t="s">
        <v>127</v>
      </c>
      <c r="E10" s="22" t="s">
        <v>127</v>
      </c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3">
        <v>5496.98</v>
      </c>
      <c r="E11" s="3">
        <v>5496.98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D20+D23+D24+D26+D27+D29+D32+D35+20.91</f>
        <v>5279.1145</v>
      </c>
      <c r="E12" s="23">
        <v>8374.4</v>
      </c>
      <c r="F12" s="33"/>
    </row>
    <row r="13" spans="1:6" s="7" customFormat="1" ht="31.5">
      <c r="A13" s="6" t="s">
        <v>10</v>
      </c>
      <c r="B13" s="2" t="s">
        <v>88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3">
        <v>0</v>
      </c>
      <c r="E15" s="3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3">
        <v>0</v>
      </c>
      <c r="E16" s="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3">
        <v>0</v>
      </c>
      <c r="E18" s="3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3">
        <v>0</v>
      </c>
      <c r="E19" s="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992.53</v>
      </c>
      <c r="E20" s="3">
        <v>735.2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f>D20/D22</f>
        <v>4.898963474827246</v>
      </c>
      <c r="E21" s="23">
        <f>E20/E22</f>
        <v>3.628825271470879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202.6</v>
      </c>
      <c r="E22" s="3">
        <v>202.6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22.25</v>
      </c>
      <c r="E23" s="3">
        <v>27.65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1290.78</v>
      </c>
      <c r="E24" s="3">
        <v>1317.4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6</v>
      </c>
      <c r="E25" s="3">
        <v>6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f>D24*0.227</f>
        <v>293.00706</v>
      </c>
      <c r="E26" s="23">
        <f>E24*0.227</f>
        <v>299.0498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17.6</v>
      </c>
      <c r="E27" s="3">
        <v>17.6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f>867.66-395.48</f>
        <v>472.17999999999995</v>
      </c>
      <c r="E29" s="3">
        <v>1140.71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223.62</v>
      </c>
      <c r="E30" s="3">
        <v>350.4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f>D30*0.227</f>
        <v>50.76174</v>
      </c>
      <c r="E31" s="23">
        <f>E30*0.227</f>
        <v>79.5408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937.53</v>
      </c>
      <c r="E32" s="3">
        <v>988.4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/>
      <c r="E33" s="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/>
      <c r="E34" s="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D36+D37+D38+D39+D40-0.01</f>
        <v>1232.32744</v>
      </c>
      <c r="E35" s="23">
        <v>3181.82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">
        <v>840.4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455.99</v>
      </c>
      <c r="E37" s="3">
        <v>1020.8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632.72</v>
      </c>
      <c r="E38" s="3">
        <v>1076.3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f>D38*0.227</f>
        <v>143.62744</v>
      </c>
      <c r="E39" s="23">
        <f>E38*0.227</f>
        <v>244.3201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f>D11-D12</f>
        <v>217.86549999999988</v>
      </c>
      <c r="E41" s="23">
        <f>E11-E12</f>
        <v>-2877.42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174.3</v>
      </c>
      <c r="E42" s="3"/>
      <c r="F42" s="9"/>
    </row>
    <row r="43" spans="1:6" s="7" customFormat="1" ht="94.5">
      <c r="A43" s="6" t="s">
        <v>60</v>
      </c>
      <c r="B43" s="2" t="s">
        <v>128</v>
      </c>
      <c r="C43" s="3" t="s">
        <v>8</v>
      </c>
      <c r="D43" s="3">
        <v>174.3</v>
      </c>
      <c r="E43" s="3">
        <v>323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96</v>
      </c>
      <c r="B45" s="2" t="s">
        <v>97</v>
      </c>
      <c r="C45" s="3" t="s">
        <v>8</v>
      </c>
      <c r="D45" s="3">
        <v>0</v>
      </c>
      <c r="E45" s="3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61</v>
      </c>
      <c r="B47" s="2" t="s">
        <v>62</v>
      </c>
      <c r="C47" s="3" t="s">
        <v>63</v>
      </c>
      <c r="D47" s="3">
        <v>236.4</v>
      </c>
      <c r="E47" s="3">
        <v>236.4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3"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3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3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3">
        <v>0</v>
      </c>
      <c r="E51" s="3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3">
        <v>219.2</v>
      </c>
      <c r="E52" s="3">
        <v>219.2</v>
      </c>
      <c r="F52" s="9"/>
    </row>
    <row r="53" spans="1:6" s="7" customFormat="1" ht="15.75">
      <c r="A53" s="6" t="s">
        <v>102</v>
      </c>
      <c r="B53" s="2" t="s">
        <v>70</v>
      </c>
      <c r="C53" s="3" t="s">
        <v>63</v>
      </c>
      <c r="D53" s="3">
        <v>0</v>
      </c>
      <c r="E53" s="3">
        <v>5</v>
      </c>
      <c r="F53" s="9"/>
    </row>
    <row r="54" spans="1:6" s="7" customFormat="1" ht="15.75">
      <c r="A54" s="6" t="s">
        <v>103</v>
      </c>
      <c r="B54" s="2" t="s">
        <v>71</v>
      </c>
      <c r="C54" s="3" t="s">
        <v>63</v>
      </c>
      <c r="D54" s="3">
        <v>219.2</v>
      </c>
      <c r="E54" s="3">
        <v>219.2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3">
        <v>7.28</v>
      </c>
      <c r="E55" s="3">
        <v>7.28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3">
        <v>32.9</v>
      </c>
      <c r="E56" s="3">
        <v>32.9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3">
        <v>22</v>
      </c>
      <c r="E57" s="3">
        <v>22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3">
        <v>0</v>
      </c>
      <c r="E58" s="3">
        <v>0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83</v>
      </c>
      <c r="D59" s="3">
        <v>0.86</v>
      </c>
      <c r="E59" s="3">
        <v>0.86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3">
        <v>0</v>
      </c>
      <c r="E60" s="3">
        <v>0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3">
        <v>0</v>
      </c>
      <c r="E61" s="3">
        <v>0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74</v>
      </c>
      <c r="D62" s="3"/>
      <c r="E62" s="3"/>
      <c r="F62" s="9"/>
    </row>
    <row r="63" spans="1:6" s="7" customFormat="1" ht="15.75">
      <c r="A63" s="14" t="s">
        <v>122</v>
      </c>
      <c r="B63" s="15" t="s">
        <v>110</v>
      </c>
      <c r="C63" s="34" t="s">
        <v>130</v>
      </c>
      <c r="D63" s="35"/>
      <c r="E63" s="35"/>
      <c r="F63" s="36"/>
    </row>
    <row r="64" spans="1:6" s="7" customFormat="1" ht="15.75">
      <c r="A64" s="14"/>
      <c r="B64" s="15" t="s">
        <v>111</v>
      </c>
      <c r="C64" s="37"/>
      <c r="D64" s="38"/>
      <c r="E64" s="38"/>
      <c r="F64" s="39"/>
    </row>
    <row r="65" spans="1:6" s="7" customFormat="1" ht="15.75">
      <c r="A65" s="14"/>
      <c r="B65" s="15" t="s">
        <v>112</v>
      </c>
      <c r="C65" s="37"/>
      <c r="D65" s="38"/>
      <c r="E65" s="38"/>
      <c r="F65" s="39"/>
    </row>
    <row r="66" spans="1:6" s="7" customFormat="1" ht="15.75">
      <c r="A66" s="14"/>
      <c r="B66" s="15" t="s">
        <v>113</v>
      </c>
      <c r="C66" s="37"/>
      <c r="D66" s="38"/>
      <c r="E66" s="38"/>
      <c r="F66" s="39"/>
    </row>
    <row r="67" spans="1:6" s="7" customFormat="1" ht="31.5">
      <c r="A67" s="14"/>
      <c r="B67" s="15" t="s">
        <v>114</v>
      </c>
      <c r="C67" s="37"/>
      <c r="D67" s="38"/>
      <c r="E67" s="38"/>
      <c r="F67" s="39"/>
    </row>
    <row r="68" spans="1:6" s="7" customFormat="1" ht="15.75">
      <c r="A68" s="14"/>
      <c r="B68" s="15" t="s">
        <v>115</v>
      </c>
      <c r="C68" s="40"/>
      <c r="D68" s="41"/>
      <c r="E68" s="41"/>
      <c r="F68" s="42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2" t="s">
        <v>124</v>
      </c>
      <c r="B70" s="32"/>
      <c r="C70" s="32"/>
      <c r="D70" s="32"/>
      <c r="E70" s="32"/>
      <c r="F70" s="32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29" t="s">
        <v>123</v>
      </c>
      <c r="B72" s="29"/>
      <c r="C72" s="29"/>
      <c r="D72" s="29"/>
      <c r="E72" s="29"/>
      <c r="F72" s="29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2013-05-21T09:56:07Z</dcterms:modified>
  <cp:category/>
  <cp:version/>
  <cp:contentType/>
  <cp:contentStatus/>
</cp:coreProperties>
</file>