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15480" windowHeight="10155" tabRatio="779"/>
  </bookViews>
  <sheets>
    <sheet name="2014" sheetId="18" r:id="rId1"/>
  </sheets>
  <externalReferences>
    <externalReference r:id="rId2"/>
  </externalReferences>
  <definedNames>
    <definedName name="kind_of_activity">[1]TEHSHEET!$B$19:$B$23</definedName>
  </definedNames>
  <calcPr calcId="125725"/>
</workbook>
</file>

<file path=xl/calcChain.xml><?xml version="1.0" encoding="utf-8"?>
<calcChain xmlns="http://schemas.openxmlformats.org/spreadsheetml/2006/main">
  <c r="D59" i="18"/>
  <c r="E52"/>
  <c r="D50"/>
  <c r="E48"/>
  <c r="D48"/>
  <c r="E21"/>
  <c r="D21"/>
  <c r="E17"/>
  <c r="E14"/>
  <c r="D13"/>
  <c r="C9"/>
  <c r="D9"/>
  <c r="E9"/>
  <c r="F9"/>
  <c r="B9"/>
</calcChain>
</file>

<file path=xl/sharedStrings.xml><?xml version="1.0" encoding="utf-8"?>
<sst xmlns="http://schemas.openxmlformats.org/spreadsheetml/2006/main" count="174" uniqueCount="128">
  <si>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</si>
  <si>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</si>
  <si>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</si>
  <si>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</si>
  <si>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</si>
  <si>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</si>
  <si>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</si>
  <si>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</si>
  <si>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</si>
  <si>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</si>
  <si>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</si>
  <si>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</si>
  <si>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</si>
  <si>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</si>
  <si>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</si>
  <si>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</si>
  <si>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</si>
  <si>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</si>
  <si>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</si>
  <si>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</si>
  <si>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</si>
  <si>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</si>
  <si>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</si>
  <si>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</si>
  <si>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</si>
  <si>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</si>
  <si>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</si>
  <si>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</si>
  <si>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</si>
  <si>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</si>
  <si>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</si>
  <si>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</si>
  <si>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</si>
  <si>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</si>
  <si>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</si>
  <si>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</si>
  <si>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</si>
  <si>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</si>
  <si>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</si>
  <si>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</si>
  <si>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</si>
  <si>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</si>
  <si>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</si>
  <si>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</si>
  <si>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</si>
  <si>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</si>
  <si>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</si>
  <si>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</si>
  <si>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</si>
  <si>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</si>
  <si>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</si>
  <si>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</si>
  <si>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</si>
  <si>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</si>
  <si>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</si>
  <si>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</si>
  <si>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</si>
  <si>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</si>
  <si>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</si>
  <si>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</si>
  <si>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</si>
  <si>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</si>
  <si>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</si>
  <si>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</si>
  <si>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</si>
  <si>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</si>
  <si>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</si>
  <si>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</si>
  <si>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</si>
  <si>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</si>
  <si>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</si>
  <si>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</si>
  <si>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</si>
  <si>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</si>
  <si>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</si>
  <si>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</si>
  <si>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</si>
  <si>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</si>
  <si>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</si>
  <si>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</si>
  <si>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</si>
  <si>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</si>
  <si>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</si>
  <si>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</si>
  <si>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</si>
  <si>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</si>
  <si>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</si>
  <si>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</si>
  <si>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</si>
  <si>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</si>
  <si>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</si>
  <si>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</si>
  <si>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</si>
  <si>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</si>
  <si>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</si>
  <si>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</si>
  <si>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</si>
  <si>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</si>
  <si>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</si>
  <si>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</si>
  <si>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</si>
  <si>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</si>
  <si>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</si>
  <si>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</si>
  <si>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</si>
  <si>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</si>
  <si>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</si>
  <si>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</si>
  <si>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</si>
  <si>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</si>
  <si>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</si>
  <si>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</si>
  <si>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</si>
  <si>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</si>
  <si>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</si>
  <si>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</si>
  <si>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</si>
  <si>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</si>
  <si>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</si>
  <si>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</si>
  <si>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</si>
  <si>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</si>
  <si>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</si>
  <si>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</si>
  <si>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"ЖКК Солянский"</t>
  </si>
  <si>
    <t>Услуги холодного водоснабжения</t>
  </si>
  <si>
    <t xml:space="preserve"> 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</si>
  <si>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2014 год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</si>
</sst>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"/>
  </numFmts>
  <fonts count="7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5" fillId="0" borderId="0" xfId="0" applyFont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4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166" fontId="5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vertical="center"/>
      <protection locked="0"/>
    </xf>
    <xf numFmtId="165" fontId="5" fillId="0" borderId="1" xfId="0" applyNumberFormat="1" applyFont="1" applyFill="1" applyBorder="1" applyAlignment="1" applyProtection="1">
      <alignment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top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topLeftCell="A58" workbookViewId="0">
      <selection activeCell="B43" sqref="B43"/>
    </sheetView>
  </sheetViews>
  <sheetFormatPr defaultRowHeight="15.75"/>
  <cols>
    <col min="1" max="1" width="9.140625" style="12"/>
    <col min="2" max="2" width="45" style="13" customWidth="1"/>
    <col min="3" max="4" width="13.42578125" style="12" customWidth="1"/>
    <col min="5" max="5" width="13.85546875" style="1" customWidth="1"/>
    <col min="6" max="6" width="25.5703125" style="1" customWidth="1"/>
    <col min="7" max="16384" width="9.140625" style="1"/>
  </cols>
  <sheetData>
    <row r="1" spans="1:8" ht="18.75">
      <c r="F1" s="14" t="s">
        <v>116</v>
      </c>
    </row>
    <row r="2" spans="1:8" ht="19.5" thickBot="1">
      <c r="F2" s="14"/>
    </row>
    <row r="3" spans="1:8" ht="75.75" customHeight="1" thickBot="1">
      <c r="A3" s="36" t="s">
        <v>127</v>
      </c>
      <c r="B3" s="37"/>
      <c r="C3" s="37"/>
      <c r="D3" s="37"/>
      <c r="E3" s="37"/>
      <c r="F3" s="38"/>
    </row>
    <row r="4" spans="1:8" ht="21" thickBot="1">
      <c r="A4" s="20"/>
      <c r="B4" s="39" t="s">
        <v>124</v>
      </c>
      <c r="C4" s="39"/>
      <c r="D4" s="39"/>
      <c r="E4" s="39"/>
      <c r="F4" s="20"/>
    </row>
    <row r="5" spans="1:8" ht="20.25">
      <c r="A5" s="20"/>
      <c r="B5" s="40" t="s">
        <v>118</v>
      </c>
      <c r="C5" s="40"/>
      <c r="D5" s="40"/>
      <c r="E5" s="40"/>
      <c r="F5" s="20"/>
    </row>
    <row r="6" spans="1:8" ht="12" customHeight="1">
      <c r="A6" s="5"/>
      <c r="B6" s="5"/>
      <c r="C6" s="5"/>
      <c r="D6" s="5"/>
      <c r="E6" s="21"/>
      <c r="F6" s="21"/>
    </row>
    <row r="7" spans="1:8" ht="31.5">
      <c r="A7" s="3" t="s">
        <v>0</v>
      </c>
      <c r="B7" s="3" t="s">
        <v>1</v>
      </c>
      <c r="C7" s="3" t="s">
        <v>2</v>
      </c>
      <c r="D7" s="41" t="s">
        <v>119</v>
      </c>
      <c r="E7" s="42"/>
      <c r="F7" s="9" t="s">
        <v>94</v>
      </c>
      <c r="H7" s="1" t="s">
        <v>126</v>
      </c>
    </row>
    <row r="8" spans="1:8" ht="47.25">
      <c r="A8" s="3"/>
      <c r="B8" s="3"/>
      <c r="C8" s="3"/>
      <c r="D8" s="3" t="s">
        <v>114</v>
      </c>
      <c r="E8" s="3" t="s">
        <v>115</v>
      </c>
      <c r="F8" s="9"/>
      <c r="G8" s="1" t="s">
        <v>126</v>
      </c>
    </row>
    <row r="9" spans="1:8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8" s="7" customFormat="1" ht="15.75" customHeight="1">
      <c r="A10" s="6" t="s">
        <v>3</v>
      </c>
      <c r="B10" s="2" t="s">
        <v>88</v>
      </c>
      <c r="C10" s="3" t="s">
        <v>7</v>
      </c>
      <c r="D10" s="43" t="s">
        <v>125</v>
      </c>
      <c r="E10" s="44"/>
      <c r="F10" s="45"/>
    </row>
    <row r="11" spans="1:8" s="7" customFormat="1">
      <c r="A11" s="6" t="s">
        <v>4</v>
      </c>
      <c r="B11" s="2" t="s">
        <v>95</v>
      </c>
      <c r="C11" s="3" t="s">
        <v>8</v>
      </c>
      <c r="D11" s="3">
        <v>3172.91</v>
      </c>
      <c r="E11" s="27"/>
      <c r="F11" s="10"/>
    </row>
    <row r="12" spans="1:8" s="7" customFormat="1" ht="47.25">
      <c r="A12" s="6">
        <v>3</v>
      </c>
      <c r="B12" s="2" t="s">
        <v>9</v>
      </c>
      <c r="C12" s="3" t="s">
        <v>8</v>
      </c>
      <c r="D12" s="3">
        <v>3141.41</v>
      </c>
      <c r="E12" s="27"/>
      <c r="F12" s="10"/>
    </row>
    <row r="13" spans="1:8" s="7" customFormat="1" ht="31.5">
      <c r="A13" s="6" t="s">
        <v>10</v>
      </c>
      <c r="B13" s="2" t="s">
        <v>89</v>
      </c>
      <c r="C13" s="3" t="s">
        <v>8</v>
      </c>
      <c r="D13" s="24">
        <f>D17</f>
        <v>42.62</v>
      </c>
      <c r="E13" s="28"/>
      <c r="F13" s="10"/>
    </row>
    <row r="14" spans="1:8" s="7" customFormat="1">
      <c r="A14" s="6" t="s">
        <v>11</v>
      </c>
      <c r="B14" s="2" t="s">
        <v>12</v>
      </c>
      <c r="C14" s="3" t="s">
        <v>8</v>
      </c>
      <c r="D14" s="3">
        <v>0</v>
      </c>
      <c r="E14" s="8">
        <f>E15*E16</f>
        <v>0</v>
      </c>
      <c r="F14" s="10"/>
    </row>
    <row r="15" spans="1:8" s="7" customFormat="1">
      <c r="A15" s="6"/>
      <c r="B15" s="2" t="s">
        <v>90</v>
      </c>
      <c r="C15" s="3" t="s">
        <v>91</v>
      </c>
      <c r="D15" s="3">
        <v>0</v>
      </c>
      <c r="E15" s="27"/>
      <c r="F15" s="10"/>
    </row>
    <row r="16" spans="1:8" s="7" customFormat="1">
      <c r="A16" s="6"/>
      <c r="B16" s="2" t="s">
        <v>92</v>
      </c>
      <c r="C16" s="3" t="s">
        <v>93</v>
      </c>
      <c r="D16" s="3">
        <v>0</v>
      </c>
      <c r="E16" s="27"/>
      <c r="F16" s="10"/>
    </row>
    <row r="17" spans="1:6" s="7" customFormat="1">
      <c r="A17" s="6" t="s">
        <v>13</v>
      </c>
      <c r="B17" s="4" t="s">
        <v>14</v>
      </c>
      <c r="C17" s="3" t="s">
        <v>8</v>
      </c>
      <c r="D17" s="24">
        <v>42.62</v>
      </c>
      <c r="E17" s="8">
        <f>E18*E19</f>
        <v>0</v>
      </c>
      <c r="F17" s="10"/>
    </row>
    <row r="18" spans="1:6" s="7" customFormat="1">
      <c r="A18" s="6"/>
      <c r="B18" s="2" t="s">
        <v>90</v>
      </c>
      <c r="C18" s="3" t="s">
        <v>91</v>
      </c>
      <c r="D18" s="23">
        <v>1.069</v>
      </c>
      <c r="E18" s="27"/>
      <c r="F18" s="10"/>
    </row>
    <row r="19" spans="1:6" s="7" customFormat="1">
      <c r="A19" s="6"/>
      <c r="B19" s="2" t="s">
        <v>92</v>
      </c>
      <c r="C19" s="3" t="s">
        <v>93</v>
      </c>
      <c r="D19" s="24">
        <v>39.869999999999997</v>
      </c>
      <c r="E19" s="27"/>
      <c r="F19" s="10"/>
    </row>
    <row r="20" spans="1:6" s="7" customFormat="1" ht="63">
      <c r="A20" s="6" t="s">
        <v>15</v>
      </c>
      <c r="B20" s="2" t="s">
        <v>16</v>
      </c>
      <c r="C20" s="3" t="s">
        <v>8</v>
      </c>
      <c r="D20" s="3">
        <v>476.39</v>
      </c>
      <c r="E20" s="27"/>
      <c r="F20" s="10"/>
    </row>
    <row r="21" spans="1:6" s="7" customFormat="1">
      <c r="A21" s="6" t="s">
        <v>17</v>
      </c>
      <c r="B21" s="2" t="s">
        <v>18</v>
      </c>
      <c r="C21" s="3" t="s">
        <v>19</v>
      </c>
      <c r="D21" s="32">
        <f>D20/D22</f>
        <v>3.9121794187450214</v>
      </c>
      <c r="E21" s="29" t="e">
        <f>E20/E22</f>
        <v>#DIV/0!</v>
      </c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121.771</v>
      </c>
      <c r="E22" s="33"/>
      <c r="F22" s="10"/>
    </row>
    <row r="23" spans="1:6" s="7" customFormat="1" ht="31.5">
      <c r="A23" s="6" t="s">
        <v>23</v>
      </c>
      <c r="B23" s="2" t="s">
        <v>123</v>
      </c>
      <c r="C23" s="3" t="s">
        <v>8</v>
      </c>
      <c r="D23" s="3">
        <v>0</v>
      </c>
      <c r="E23" s="29"/>
      <c r="F23" s="10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711.16</v>
      </c>
      <c r="E24" s="29"/>
      <c r="F24" s="10"/>
    </row>
    <row r="25" spans="1:6" s="7" customFormat="1" ht="31.5">
      <c r="A25" s="6" t="s">
        <v>26</v>
      </c>
      <c r="B25" s="4" t="s">
        <v>117</v>
      </c>
      <c r="C25" s="3" t="s">
        <v>27</v>
      </c>
      <c r="D25" s="3">
        <v>4</v>
      </c>
      <c r="E25" s="29"/>
      <c r="F25" s="10"/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v>214.77</v>
      </c>
      <c r="E26" s="29"/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14.44</v>
      </c>
      <c r="E27" s="29"/>
      <c r="F27" s="10"/>
    </row>
    <row r="28" spans="1:6" s="7" customFormat="1" ht="31.5">
      <c r="A28" s="6" t="s">
        <v>32</v>
      </c>
      <c r="B28" s="2" t="s">
        <v>33</v>
      </c>
      <c r="C28" s="3" t="s">
        <v>8</v>
      </c>
      <c r="D28" s="25">
        <v>14.7</v>
      </c>
      <c r="E28" s="29"/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234.17</v>
      </c>
      <c r="E29" s="29"/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121.21</v>
      </c>
      <c r="E30" s="29"/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36.61</v>
      </c>
      <c r="E31" s="29"/>
      <c r="F31" s="10"/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722.41</v>
      </c>
      <c r="E32" s="29"/>
      <c r="F32" s="10"/>
    </row>
    <row r="33" spans="1:6" s="7" customFormat="1">
      <c r="A33" s="6" t="s">
        <v>42</v>
      </c>
      <c r="B33" s="2" t="s">
        <v>43</v>
      </c>
      <c r="C33" s="3" t="s">
        <v>8</v>
      </c>
      <c r="D33" s="3">
        <v>407.17</v>
      </c>
      <c r="E33" s="29"/>
      <c r="F33" s="10"/>
    </row>
    <row r="34" spans="1:6" s="7" customFormat="1">
      <c r="A34" s="6" t="s">
        <v>44</v>
      </c>
      <c r="B34" s="2" t="s">
        <v>45</v>
      </c>
      <c r="C34" s="3" t="s">
        <v>8</v>
      </c>
      <c r="D34" s="3">
        <v>122.97</v>
      </c>
      <c r="E34" s="29"/>
      <c r="F34" s="10"/>
    </row>
    <row r="35" spans="1:6" s="7" customFormat="1" ht="31.5">
      <c r="A35" s="6" t="s">
        <v>46</v>
      </c>
      <c r="B35" s="2" t="s">
        <v>47</v>
      </c>
      <c r="C35" s="3" t="s">
        <v>8</v>
      </c>
      <c r="D35" s="3">
        <v>744.98</v>
      </c>
      <c r="E35" s="29"/>
      <c r="F35" s="10"/>
    </row>
    <row r="36" spans="1:6" s="7" customFormat="1">
      <c r="A36" s="6" t="s">
        <v>48</v>
      </c>
      <c r="B36" s="2" t="s">
        <v>49</v>
      </c>
      <c r="C36" s="3" t="s">
        <v>8</v>
      </c>
      <c r="D36" s="3">
        <v>298.47000000000003</v>
      </c>
      <c r="E36" s="29"/>
      <c r="F36" s="10"/>
    </row>
    <row r="37" spans="1:6" s="7" customFormat="1">
      <c r="A37" s="6" t="s">
        <v>50</v>
      </c>
      <c r="B37" s="2" t="s">
        <v>51</v>
      </c>
      <c r="C37" s="3" t="s">
        <v>8</v>
      </c>
      <c r="D37" s="25">
        <v>0</v>
      </c>
      <c r="E37" s="29"/>
      <c r="F37" s="10"/>
    </row>
    <row r="38" spans="1:6" s="7" customFormat="1">
      <c r="A38" s="6" t="s">
        <v>52</v>
      </c>
      <c r="B38" s="2" t="s">
        <v>53</v>
      </c>
      <c r="C38" s="3" t="s">
        <v>8</v>
      </c>
      <c r="D38" s="3">
        <v>342.94</v>
      </c>
      <c r="E38" s="29"/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3">
        <v>103.57</v>
      </c>
      <c r="E39" s="29"/>
      <c r="F39" s="10"/>
    </row>
    <row r="40" spans="1:6" s="7" customFormat="1" ht="78.75">
      <c r="A40" s="6" t="s">
        <v>56</v>
      </c>
      <c r="B40" s="2" t="s">
        <v>57</v>
      </c>
      <c r="C40" s="3" t="s">
        <v>8</v>
      </c>
      <c r="D40" s="3">
        <v>0</v>
      </c>
      <c r="E40" s="29"/>
      <c r="F40" s="10"/>
    </row>
    <row r="41" spans="1:6" s="7" customFormat="1" ht="31.5">
      <c r="A41" s="6" t="s">
        <v>5</v>
      </c>
      <c r="B41" s="2" t="s">
        <v>58</v>
      </c>
      <c r="C41" s="3" t="s">
        <v>8</v>
      </c>
      <c r="D41" s="3">
        <v>31.5</v>
      </c>
      <c r="E41" s="29"/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25">
        <v>0</v>
      </c>
      <c r="E42" s="29"/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25">
        <v>0</v>
      </c>
      <c r="E43" s="29"/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145.32</v>
      </c>
      <c r="E44" s="29"/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v>145.32</v>
      </c>
      <c r="E45" s="29"/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3">
        <v>0</v>
      </c>
      <c r="E46" s="29"/>
      <c r="F46" s="10"/>
    </row>
    <row r="47" spans="1:6" s="7" customFormat="1">
      <c r="A47" s="6" t="s">
        <v>62</v>
      </c>
      <c r="B47" s="2" t="s">
        <v>63</v>
      </c>
      <c r="C47" s="3" t="s">
        <v>64</v>
      </c>
      <c r="D47" s="3">
        <v>80.394999999999996</v>
      </c>
      <c r="E47" s="30"/>
      <c r="F47" s="10"/>
    </row>
    <row r="48" spans="1:6" s="7" customFormat="1">
      <c r="A48" s="6" t="s">
        <v>65</v>
      </c>
      <c r="B48" s="2" t="s">
        <v>66</v>
      </c>
      <c r="C48" s="3" t="s">
        <v>64</v>
      </c>
      <c r="D48" s="26">
        <f>D49+D50</f>
        <v>1.069</v>
      </c>
      <c r="E48" s="30">
        <f>E49+E50</f>
        <v>0</v>
      </c>
      <c r="F48" s="10"/>
    </row>
    <row r="49" spans="1:6" s="7" customFormat="1">
      <c r="A49" s="6" t="s">
        <v>101</v>
      </c>
      <c r="B49" s="2" t="s">
        <v>12</v>
      </c>
      <c r="C49" s="3" t="s">
        <v>64</v>
      </c>
      <c r="D49" s="3">
        <v>0</v>
      </c>
      <c r="E49" s="29"/>
      <c r="F49" s="10"/>
    </row>
    <row r="50" spans="1:6" s="7" customFormat="1">
      <c r="A50" s="6" t="s">
        <v>102</v>
      </c>
      <c r="B50" s="2" t="s">
        <v>14</v>
      </c>
      <c r="C50" s="3" t="s">
        <v>64</v>
      </c>
      <c r="D50" s="23">
        <f>D18</f>
        <v>1.069</v>
      </c>
      <c r="E50" s="29"/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3">
        <v>0</v>
      </c>
      <c r="E51" s="29"/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31">
        <v>64.766999999999996</v>
      </c>
      <c r="E52" s="30">
        <f>E53+E54</f>
        <v>0</v>
      </c>
      <c r="F52" s="10"/>
    </row>
    <row r="53" spans="1:6" s="7" customFormat="1">
      <c r="A53" s="6" t="s">
        <v>103</v>
      </c>
      <c r="B53" s="2" t="s">
        <v>71</v>
      </c>
      <c r="C53" s="3" t="s">
        <v>64</v>
      </c>
      <c r="D53" s="3">
        <v>0</v>
      </c>
      <c r="E53" s="29"/>
      <c r="F53" s="10"/>
    </row>
    <row r="54" spans="1:6" s="7" customFormat="1">
      <c r="A54" s="6" t="s">
        <v>104</v>
      </c>
      <c r="B54" s="2" t="s">
        <v>72</v>
      </c>
      <c r="C54" s="3" t="s">
        <v>64</v>
      </c>
      <c r="D54" s="3">
        <v>64.766999999999996</v>
      </c>
      <c r="E54" s="29"/>
      <c r="F54" s="10"/>
    </row>
    <row r="55" spans="1:6" s="7" customFormat="1">
      <c r="A55" s="6" t="s">
        <v>73</v>
      </c>
      <c r="B55" s="2" t="s">
        <v>74</v>
      </c>
      <c r="C55" s="3" t="s">
        <v>75</v>
      </c>
      <c r="D55" s="24">
        <v>15.628</v>
      </c>
      <c r="E55" s="29"/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24.481999999999999</v>
      </c>
      <c r="E56" s="29"/>
      <c r="F56" s="10"/>
    </row>
    <row r="57" spans="1:6" s="7" customFormat="1">
      <c r="A57" s="6" t="s">
        <v>79</v>
      </c>
      <c r="B57" s="2" t="s">
        <v>80</v>
      </c>
      <c r="C57" s="3" t="s">
        <v>81</v>
      </c>
      <c r="D57" s="3">
        <v>13</v>
      </c>
      <c r="E57" s="29"/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0</v>
      </c>
      <c r="E58" s="29"/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4">
        <f>(D22-43.5)/D47</f>
        <v>0.97358044654518316</v>
      </c>
      <c r="E59" s="29"/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3">
        <v>3.7679999999999998</v>
      </c>
      <c r="E60" s="28"/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24">
        <v>0.79</v>
      </c>
      <c r="E61" s="27"/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27"/>
      <c r="F62" s="10"/>
    </row>
    <row r="63" spans="1:6" s="7" customFormat="1">
      <c r="A63" s="15" t="s">
        <v>120</v>
      </c>
      <c r="B63" s="16" t="s">
        <v>111</v>
      </c>
      <c r="C63" s="46">
        <v>0</v>
      </c>
      <c r="D63" s="46"/>
      <c r="E63" s="46"/>
      <c r="F63" s="46"/>
    </row>
    <row r="64" spans="1:6" s="7" customFormat="1">
      <c r="A64" s="15"/>
      <c r="B64" s="16" t="s">
        <v>112</v>
      </c>
      <c r="C64" s="46"/>
      <c r="D64" s="46"/>
      <c r="E64" s="46"/>
      <c r="F64" s="46"/>
    </row>
    <row r="65" spans="1:6" s="7" customFormat="1">
      <c r="A65" s="15"/>
      <c r="B65" s="16" t="s">
        <v>113</v>
      </c>
      <c r="C65" s="46"/>
      <c r="D65" s="46"/>
      <c r="E65" s="46"/>
      <c r="F65" s="46"/>
    </row>
    <row r="66" spans="1:6" s="7" customFormat="1">
      <c r="A66" s="17"/>
      <c r="B66" s="18"/>
      <c r="C66" s="17"/>
      <c r="D66" s="17"/>
      <c r="E66" s="11"/>
    </row>
    <row r="67" spans="1:6" s="7" customFormat="1" ht="31.15" customHeight="1">
      <c r="A67" s="34" t="s">
        <v>122</v>
      </c>
      <c r="B67" s="34"/>
      <c r="C67" s="34"/>
      <c r="D67" s="34"/>
      <c r="E67" s="34"/>
      <c r="F67" s="34"/>
    </row>
    <row r="68" spans="1:6" s="7" customFormat="1" ht="17.45" customHeight="1">
      <c r="A68" s="22"/>
      <c r="B68" s="22"/>
      <c r="C68" s="22"/>
      <c r="D68" s="22"/>
      <c r="E68" s="22"/>
      <c r="F68" s="22"/>
    </row>
    <row r="69" spans="1:6" s="7" customFormat="1" ht="39.75" customHeight="1">
      <c r="A69" s="35" t="s">
        <v>121</v>
      </c>
      <c r="B69" s="35"/>
      <c r="C69" s="35"/>
      <c r="D69" s="35"/>
      <c r="E69" s="35"/>
      <c r="F69" s="35"/>
    </row>
    <row r="70" spans="1:6">
      <c r="A70" s="19"/>
      <c r="B70" s="19"/>
      <c r="C70" s="19"/>
      <c r="D70" s="19"/>
      <c r="E70" s="19"/>
      <c r="F70" s="19"/>
    </row>
    <row r="71" spans="1:6">
      <c r="A71" s="19"/>
      <c r="B71" s="19"/>
      <c r="C71" s="19"/>
      <c r="D71" s="19"/>
      <c r="E71" s="19"/>
      <c r="F71" s="19"/>
    </row>
    <row r="72" spans="1:6">
      <c r="A72" s="19"/>
      <c r="B72" s="19"/>
      <c r="C72" s="19"/>
      <c r="D72" s="19"/>
      <c r="E72" s="19"/>
      <c r="F72" s="19"/>
    </row>
    <row r="73" spans="1:6">
      <c r="A73" s="19"/>
      <c r="B73" s="19"/>
      <c r="C73" s="19"/>
      <c r="D73" s="19"/>
      <c r="E73" s="19"/>
      <c r="F73" s="19"/>
    </row>
    <row r="74" spans="1:6">
      <c r="A74" s="19"/>
      <c r="B74" s="19"/>
      <c r="C74" s="19"/>
      <c r="D74" s="19"/>
      <c r="E74" s="19"/>
      <c r="F74" s="19"/>
    </row>
  </sheetData>
  <mergeCells count="8">
    <mergeCell ref="A67:F67"/>
    <mergeCell ref="A69:F69"/>
    <mergeCell ref="A3:F3"/>
    <mergeCell ref="B4:E4"/>
    <mergeCell ref="B5:E5"/>
    <mergeCell ref="D7:E7"/>
    <mergeCell ref="D10:F10"/>
    <mergeCell ref="C63:F65"/>
  </mergeCells>
  <phoneticPr fontId="0" type="noConversion"/>
  <dataValidations count="1">
    <dataValidation type="decimal" allowBlank="1" showInputMessage="1" showErrorMessage="1" sqref="E11:E62 D48 D52 D21">
      <formula1>-999999999999999</formula1>
      <formula2>999999999999999</formula2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Экономист</cp:lastModifiedBy>
  <cp:lastPrinted>2010-12-30T02:19:10Z</cp:lastPrinted>
  <dcterms:created xsi:type="dcterms:W3CDTF">2010-05-25T03:00:19Z</dcterms:created>
  <dcterms:modified xsi:type="dcterms:W3CDTF">2013-11-18T03:05:22Z</dcterms:modified>
</cp:coreProperties>
</file>