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<sst xmlns="http://schemas.openxmlformats.org/spreadsheetml/2006/main" count="241" uniqueCount="97">
  <si>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</si>
  <si>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</si>
  <si>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</si>
  <si>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</si>
  <si>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</si>
  <si>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</si>
  <si>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</si>
  <si>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</si>
  <si>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</si>
  <si>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</si>
  <si>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</si>
  <si>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</si>
  <si>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</si>
  <si>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</si>
  <si>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</si>
  <si>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</si>
  <si>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</si>
  <si>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</si>
  <si>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</si>
  <si>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</si>
  <si>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</si>
  <si>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</si>
  <si>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</si>
  <si>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</si>
  <si>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</si>
  <si>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</si>
  <si>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</si>
  <si>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</si>
  <si>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</si>
  <si>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</si>
  <si>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</si>
  <si>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</si>
  <si>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</si>
  <si>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</si>
  <si>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</si>
  <si>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</si>
  <si>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</si>
  <si>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</si>
  <si>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</si>
  <si>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</si>
  <si>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</si>
  <si>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</si>
  <si>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</si>
  <si>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</si>
  <si>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</si>
  <si>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</si>
  <si>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</si>
  <si>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</si>
  <si>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</si>
  <si>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</si>
  <si>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</si>
  <si>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</si>
  <si>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</si>
  <si>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</si>
  <si>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</si>
  <si>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</si>
  <si>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</si>
  <si>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</si>
  <si>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</si>
  <si>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</si>
  <si>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</si>
  <si>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</si>
  <si>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</si>
  <si>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</si>
  <si>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</si>
  <si>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</si>
  <si>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</si>
  <si>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</si>
  <si>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</si>
  <si>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</si>
  <si>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</si>
  <si>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</si>
  <si>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</si>
  <si>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</si>
  <si>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</si>
  <si>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</si>
  <si>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</si>
  <si>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</si>
  <si>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</si>
  <si>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</si>
  <si>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</si>
  <si>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</si>
  <si>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"Марининский ЭнергоРесурс"</t>
  </si>
  <si>
    <t>Программа энергосбережения</t>
  </si>
  <si>
    <t>Приобретение погружных насосов</t>
  </si>
  <si>
    <t>повышение эффективнссти использования энергетических ресурсов</t>
  </si>
  <si>
    <t>01.01.2011г.</t>
  </si>
  <si>
    <t>31.12.2013 г.</t>
  </si>
  <si>
    <t>Установка частотно-регулируемых приводов на глубинные насосы</t>
  </si>
  <si>
    <t>Установка приборов учета подъема воды</t>
  </si>
  <si>
    <t xml:space="preserve">экономия энергетических ресурсов </t>
  </si>
  <si>
    <t>%</t>
  </si>
  <si>
    <t>снижение объемов потерь воды при транспортировке</t>
  </si>
  <si>
    <t>снижение количества аварийных ситуаций в сетях</t>
  </si>
  <si>
    <t>2014 год</t>
  </si>
  <si>
    <t>2013 год</t>
  </si>
  <si>
    <t>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</si>
</sst>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5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6" borderId="17" xfId="0" applyFont="1" applyFill="1" applyBorder="1" applyAlignment="1" applyProtection="1">
      <alignment horizontal="center" vertical="center" wrapText="1"/>
      <protection/>
    </xf>
    <xf numFmtId="0" fontId="6" fillId="36" borderId="13" xfId="0" applyFont="1" applyFill="1" applyBorder="1" applyAlignment="1" applyProtection="1">
      <alignment horizontal="center" vertical="center" wrapText="1"/>
      <protection/>
    </xf>
    <xf numFmtId="0" fontId="6" fillId="36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5;&#1072;&#1090;&#1072;&#1096;&#1072;\&#1069;&#1082;&#1086;&#1085;&#1086;&#1084;&#1080;&#1089;&#1090;\&#1054;&#1090;&#1095;&#1077;&#1090;&#1099;\&#1089;&#1090;&#1072;&#1085;&#1076;&#1072;&#1088;&#1090;&#1099;%20&#1088;&#1072;&#1089;&#1082;&#1088;&#1099;&#1090;&#1080;&#1103;%20&#1080;&#1085;&#1092;&#1086;&#1088;&#1084;&#1072;&#1094;&#1080;&#1080;\&#1042;&#1054;&#1044;&#1040;\2013\4-v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вест"/>
    </sheetNames>
    <sheetDataSet>
      <sheetData sheetId="0">
        <row r="25">
          <cell r="D25">
            <v>38.62</v>
          </cell>
          <cell r="G25">
            <v>38.62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7">
      <selection activeCell="E20" sqref="E2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82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38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41</v>
      </c>
      <c r="C7" s="37" t="s">
        <v>3</v>
      </c>
      <c r="D7" s="42" t="s">
        <v>42</v>
      </c>
      <c r="E7" s="43"/>
      <c r="F7" s="44" t="s">
        <v>4</v>
      </c>
      <c r="G7" s="32"/>
      <c r="H7" s="32"/>
      <c r="I7" s="32"/>
      <c r="J7" s="45" t="s">
        <v>37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 t="s">
        <v>83</v>
      </c>
      <c r="D10" s="38"/>
      <c r="E10" s="38"/>
      <c r="F10" s="38"/>
      <c r="G10" s="38"/>
      <c r="H10" s="38"/>
      <c r="I10" s="38"/>
      <c r="J10" s="19"/>
    </row>
    <row r="11" spans="1:10" s="13" customFormat="1" ht="94.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84</v>
      </c>
      <c r="G11" s="12" t="s">
        <v>88</v>
      </c>
      <c r="H11" s="12" t="s">
        <v>89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 t="s">
        <v>85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86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87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f>D20+D25</f>
        <v>38.62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1" t="s">
        <v>96</v>
      </c>
      <c r="C16" s="3" t="s">
        <v>11</v>
      </c>
      <c r="D16" s="3"/>
      <c r="E16" s="16">
        <f aca="true" t="shared" si="1" ref="E16:E29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f>'[2]инвест'!$D$25</f>
        <v>38.62</v>
      </c>
      <c r="E20" s="16">
        <f>SUM(F20:I20)</f>
        <v>38.62</v>
      </c>
      <c r="F20" s="6"/>
      <c r="G20" s="16">
        <f>'[2]инвест'!$G$25</f>
        <v>38.62</v>
      </c>
      <c r="H20" s="6"/>
      <c r="I20" s="6"/>
      <c r="J20" s="21"/>
    </row>
    <row r="21" spans="1:10" s="13" customFormat="1" ht="15.75">
      <c r="A21" s="6" t="s">
        <v>20</v>
      </c>
      <c r="B21" s="31" t="s">
        <v>95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1" t="s">
        <v>94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v>0</v>
      </c>
      <c r="F30" s="17"/>
      <c r="G30" s="17">
        <v>0</v>
      </c>
      <c r="H30" s="17">
        <v>0</v>
      </c>
      <c r="I30" s="17"/>
      <c r="J30" s="21"/>
    </row>
    <row r="31" spans="1:10" s="13" customFormat="1" ht="63">
      <c r="A31" s="6" t="s">
        <v>77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90</v>
      </c>
      <c r="C32" s="18" t="s">
        <v>91</v>
      </c>
      <c r="D32" s="18"/>
      <c r="E32" s="16">
        <v>0</v>
      </c>
      <c r="F32" s="17">
        <v>0</v>
      </c>
      <c r="G32" s="17">
        <v>0</v>
      </c>
      <c r="H32" s="17">
        <v>0</v>
      </c>
      <c r="I32" s="17"/>
      <c r="J32" s="21"/>
    </row>
    <row r="33" spans="1:10" s="13" customFormat="1" ht="31.5">
      <c r="A33" s="6" t="s">
        <v>33</v>
      </c>
      <c r="B33" s="18" t="s">
        <v>92</v>
      </c>
      <c r="C33" s="18" t="s">
        <v>91</v>
      </c>
      <c r="D33" s="18"/>
      <c r="E33" s="16">
        <v>0</v>
      </c>
      <c r="F33" s="17"/>
      <c r="G33" s="17">
        <v>0</v>
      </c>
      <c r="H33" s="17"/>
      <c r="I33" s="17"/>
      <c r="J33" s="21"/>
    </row>
    <row r="34" spans="1:10" s="13" customFormat="1" ht="31.5">
      <c r="A34" s="6" t="s">
        <v>34</v>
      </c>
      <c r="B34" s="18" t="s">
        <v>93</v>
      </c>
      <c r="C34" s="18" t="s">
        <v>91</v>
      </c>
      <c r="D34" s="18"/>
      <c r="E34" s="16">
        <v>0</v>
      </c>
      <c r="F34" s="17"/>
      <c r="G34" s="17">
        <v>0</v>
      </c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2015-04-02T06:35:43Z</dcterms:modified>
  <cp:category/>
  <cp:version/>
  <cp:contentType/>
  <cp:contentStatus/>
</cp:coreProperties>
</file>