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Titles" localSheetId="0">'фин-хоз деят'!$7:$9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<sst xmlns="http://schemas.openxmlformats.org/spreadsheetml/2006/main" count="181" uniqueCount="133">
  <si>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</si>
  <si>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</si>
  <si>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</si>
  <si>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</si>
  <si>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</si>
  <si>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</si>
  <si>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</si>
  <si>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</si>
  <si>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</si>
  <si>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</si>
  <si>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</si>
  <si>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</si>
  <si>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</si>
  <si>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</si>
  <si>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</si>
  <si>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</si>
  <si>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</si>
  <si>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</si>
  <si>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</si>
  <si>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</si>
  <si>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</si>
  <si>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</si>
  <si>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</si>
  <si>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</si>
  <si>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</si>
  <si>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</si>
  <si>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</si>
  <si>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</si>
  <si>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</si>
  <si>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</si>
  <si>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</si>
  <si>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</si>
  <si>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</si>
  <si>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</si>
  <si>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</si>
  <si>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</si>
  <si>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</si>
  <si>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</si>
  <si>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</si>
  <si>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</si>
  <si>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</si>
  <si>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</si>
  <si>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</si>
  <si>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</si>
  <si>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</si>
  <si>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</si>
  <si>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</si>
  <si>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</si>
  <si>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</si>
  <si>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</si>
  <si>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</si>
  <si>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</si>
  <si>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</si>
  <si>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</si>
  <si>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</si>
  <si>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</si>
  <si>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</si>
  <si>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</si>
  <si>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</si>
  <si>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</si>
  <si>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</si>
  <si>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</si>
  <si>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</si>
  <si>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</si>
  <si>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</si>
  <si>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</si>
  <si>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</si>
  <si>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</si>
  <si>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</si>
  <si>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</si>
  <si>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</si>
  <si>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</si>
  <si>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</si>
  <si>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</si>
  <si>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</si>
  <si>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</si>
  <si>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</si>
  <si>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</si>
  <si>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</si>
  <si>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</si>
  <si>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</si>
  <si>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</si>
  <si>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</si>
  <si>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</si>
  <si>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</si>
  <si>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</si>
  <si>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</si>
  <si>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</si>
  <si>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</si>
  <si>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</si>
  <si>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</si>
  <si>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</si>
  <si>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</si>
  <si>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</si>
  <si>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</si>
  <si>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</si>
  <si>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</si>
  <si>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</si>
  <si>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</si>
  <si>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</si>
  <si>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</si>
  <si>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</si>
  <si>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</si>
  <si>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</si>
  <si>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</si>
  <si>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</si>
  <si>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</si>
  <si>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</si>
  <si>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</si>
  <si>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</si>
  <si>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</si>
  <si>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</si>
  <si>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</si>
  <si>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</si>
  <si>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</si>
  <si>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</si>
  <si>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</si>
  <si>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</si>
  <si>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</si>
  <si>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</si>
  <si>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</si>
  <si>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</si>
  <si>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</si>
  <si>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ОАО "Аэропорт Красноярск"</t>
  </si>
  <si>
    <t>услуги холодного водоснабжения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</si>
  <si>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</t>
    </r>
    <r>
      <rPr>
        <b/>
        <sz val="16"/>
        <color indexed="12"/>
        <rFont val="Times New Roman"/>
        <family val="1"/>
      </rPr>
      <t>2010</t>
    </r>
    <r>
      <rPr>
        <b/>
        <sz val="16"/>
        <rFont val="Times New Roman"/>
        <family val="1"/>
      </rPr>
      <t xml:space="preserve"> год</t>
    </r>
  </si>
  <si>
    <t>водный налог, поверка приборов, аренда земли, охрана водозаборных скважин, аренда спецтехники</t>
  </si>
  <si>
    <t>балансовая стоимость ОС на 31.12.2010</t>
  </si>
  <si>
    <t>выручка от регулируемой деятельности не превышает 80 % совокупной выручки за отчетный год</t>
  </si>
  <si>
    <t xml:space="preserve"> -</t>
  </si>
  <si>
    <t>Плановый показатель 2010</t>
  </si>
  <si>
    <t>Фактический  показатель 2010</t>
  </si>
  <si>
    <t>Протяженность водопроводных сетей (в однотрубном исчислении)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</si>
</sst>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0"/>
    <numFmt numFmtId="174" formatCode="#,##0.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6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4" fontId="7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173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>
      <alignment wrapText="1"/>
    </xf>
    <xf numFmtId="166" fontId="7" fillId="0" borderId="10" xfId="0" applyNumberFormat="1" applyFont="1" applyFill="1" applyBorder="1" applyAlignment="1" applyProtection="1">
      <alignment horizontal="right" vertical="center" wrapText="1"/>
      <protection/>
    </xf>
    <xf numFmtId="166" fontId="7" fillId="0" borderId="10" xfId="0" applyNumberFormat="1" applyFont="1" applyFill="1" applyBorder="1" applyAlignment="1" applyProtection="1">
      <alignment horizontal="right" vertical="center"/>
      <protection locked="0"/>
    </xf>
    <xf numFmtId="166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="80" zoomScaleSheetLayoutView="80" zoomScalePageLayoutView="0" workbookViewId="0" topLeftCell="A52">
      <selection activeCell="E61" sqref="E61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3" width="13.375" style="10" customWidth="1"/>
    <col min="4" max="4" width="18.00390625" style="10" customWidth="1"/>
    <col min="5" max="5" width="18.00390625" style="2" customWidth="1"/>
    <col min="6" max="6" width="25.625" style="2" customWidth="1"/>
    <col min="7" max="16384" width="9.125" style="2" customWidth="1"/>
  </cols>
  <sheetData>
    <row r="1" ht="18.75">
      <c r="F1" s="17" t="s">
        <v>116</v>
      </c>
    </row>
    <row r="2" ht="19.5" thickBot="1">
      <c r="F2" s="17"/>
    </row>
    <row r="3" spans="1:6" ht="75.75" customHeight="1" thickBot="1">
      <c r="A3" s="41" t="s">
        <v>125</v>
      </c>
      <c r="B3" s="42"/>
      <c r="C3" s="42"/>
      <c r="D3" s="42"/>
      <c r="E3" s="42"/>
      <c r="F3" s="43"/>
    </row>
    <row r="4" spans="1:6" ht="20.25">
      <c r="A4" s="36" t="s">
        <v>123</v>
      </c>
      <c r="B4" s="36"/>
      <c r="C4" s="36"/>
      <c r="D4" s="36"/>
      <c r="E4" s="36"/>
      <c r="F4" s="36"/>
    </row>
    <row r="5" spans="1:6" ht="15.75">
      <c r="A5" s="16"/>
      <c r="B5" s="34"/>
      <c r="C5" s="34"/>
      <c r="D5" s="34"/>
      <c r="E5" s="34"/>
      <c r="F5" s="16"/>
    </row>
    <row r="6" spans="1:6" ht="15.75">
      <c r="A6" s="7"/>
      <c r="B6" s="7"/>
      <c r="C6" s="7"/>
      <c r="D6" s="7"/>
      <c r="E6" s="8"/>
      <c r="F6" s="8"/>
    </row>
    <row r="7" spans="1:6" ht="31.5" customHeight="1">
      <c r="A7" s="37" t="s">
        <v>0</v>
      </c>
      <c r="B7" s="37" t="s">
        <v>1</v>
      </c>
      <c r="C7" s="37" t="s">
        <v>2</v>
      </c>
      <c r="D7" s="44" t="s">
        <v>118</v>
      </c>
      <c r="E7" s="45"/>
      <c r="F7" s="39" t="s">
        <v>93</v>
      </c>
    </row>
    <row r="8" spans="1:6" ht="31.5">
      <c r="A8" s="38"/>
      <c r="B8" s="38"/>
      <c r="C8" s="38"/>
      <c r="D8" s="1" t="s">
        <v>130</v>
      </c>
      <c r="E8" s="1" t="s">
        <v>131</v>
      </c>
      <c r="F8" s="40"/>
    </row>
    <row r="9" spans="1:6" ht="15.75">
      <c r="A9" s="1">
        <v>1</v>
      </c>
      <c r="B9" s="1">
        <f>A9+1</f>
        <v>2</v>
      </c>
      <c r="C9" s="1">
        <f>B9+1</f>
        <v>3</v>
      </c>
      <c r="D9" s="1">
        <f>C9+1</f>
        <v>4</v>
      </c>
      <c r="E9" s="1">
        <f>D9+1</f>
        <v>5</v>
      </c>
      <c r="F9" s="1">
        <f>E9+1</f>
        <v>6</v>
      </c>
    </row>
    <row r="10" spans="1:6" ht="51" customHeight="1">
      <c r="A10" s="18" t="s">
        <v>3</v>
      </c>
      <c r="B10" s="19" t="s">
        <v>87</v>
      </c>
      <c r="C10" s="1" t="s">
        <v>7</v>
      </c>
      <c r="D10" s="1" t="s">
        <v>124</v>
      </c>
      <c r="E10" s="1" t="s">
        <v>124</v>
      </c>
      <c r="F10" s="20"/>
    </row>
    <row r="11" spans="1:6" ht="15.75">
      <c r="A11" s="18" t="s">
        <v>4</v>
      </c>
      <c r="B11" s="19" t="s">
        <v>94</v>
      </c>
      <c r="C11" s="1" t="s">
        <v>8</v>
      </c>
      <c r="D11" s="21">
        <v>7332.33</v>
      </c>
      <c r="E11" s="22">
        <v>4178.076</v>
      </c>
      <c r="F11" s="12"/>
    </row>
    <row r="12" spans="1:6" s="14" customFormat="1" ht="47.25">
      <c r="A12" s="18">
        <v>3</v>
      </c>
      <c r="B12" s="19" t="s">
        <v>9</v>
      </c>
      <c r="C12" s="1" t="s">
        <v>8</v>
      </c>
      <c r="D12" s="21">
        <v>7066.95</v>
      </c>
      <c r="E12" s="21">
        <v>14203.6</v>
      </c>
      <c r="F12" s="12"/>
    </row>
    <row r="13" spans="1:6" s="13" customFormat="1" ht="31.5">
      <c r="A13" s="18" t="s">
        <v>10</v>
      </c>
      <c r="B13" s="19" t="s">
        <v>88</v>
      </c>
      <c r="C13" s="1" t="s">
        <v>8</v>
      </c>
      <c r="D13" s="21">
        <v>0</v>
      </c>
      <c r="E13" s="21">
        <v>0</v>
      </c>
      <c r="F13" s="12"/>
    </row>
    <row r="14" spans="1:6" ht="15.75">
      <c r="A14" s="18" t="s">
        <v>11</v>
      </c>
      <c r="B14" s="19" t="s">
        <v>12</v>
      </c>
      <c r="C14" s="1" t="s">
        <v>8</v>
      </c>
      <c r="D14" s="21">
        <v>0</v>
      </c>
      <c r="E14" s="21">
        <v>0</v>
      </c>
      <c r="F14" s="12"/>
    </row>
    <row r="15" spans="1:6" ht="15.75">
      <c r="A15" s="18"/>
      <c r="B15" s="19" t="s">
        <v>89</v>
      </c>
      <c r="C15" s="1" t="s">
        <v>90</v>
      </c>
      <c r="D15" s="21">
        <v>0</v>
      </c>
      <c r="E15" s="21">
        <v>0</v>
      </c>
      <c r="F15" s="12"/>
    </row>
    <row r="16" spans="1:6" ht="15.75">
      <c r="A16" s="18"/>
      <c r="B16" s="19" t="s">
        <v>91</v>
      </c>
      <c r="C16" s="1" t="s">
        <v>92</v>
      </c>
      <c r="D16" s="21">
        <v>0</v>
      </c>
      <c r="E16" s="21">
        <v>0</v>
      </c>
      <c r="F16" s="12"/>
    </row>
    <row r="17" spans="1:6" ht="15.75">
      <c r="A17" s="18" t="s">
        <v>13</v>
      </c>
      <c r="B17" s="25" t="s">
        <v>14</v>
      </c>
      <c r="C17" s="1" t="s">
        <v>8</v>
      </c>
      <c r="D17" s="21">
        <v>0</v>
      </c>
      <c r="E17" s="21">
        <v>0</v>
      </c>
      <c r="F17" s="12"/>
    </row>
    <row r="18" spans="1:6" ht="15.75">
      <c r="A18" s="18"/>
      <c r="B18" s="19" t="s">
        <v>89</v>
      </c>
      <c r="C18" s="1" t="s">
        <v>90</v>
      </c>
      <c r="D18" s="21">
        <v>0</v>
      </c>
      <c r="E18" s="21">
        <v>0</v>
      </c>
      <c r="F18" s="12"/>
    </row>
    <row r="19" spans="1:6" ht="15.75">
      <c r="A19" s="18"/>
      <c r="B19" s="19" t="s">
        <v>91</v>
      </c>
      <c r="C19" s="1" t="s">
        <v>92</v>
      </c>
      <c r="D19" s="21">
        <v>0</v>
      </c>
      <c r="E19" s="21">
        <v>0</v>
      </c>
      <c r="F19" s="12"/>
    </row>
    <row r="20" spans="1:6" ht="63">
      <c r="A20" s="18" t="s">
        <v>15</v>
      </c>
      <c r="B20" s="19" t="s">
        <v>16</v>
      </c>
      <c r="C20" s="1" t="s">
        <v>8</v>
      </c>
      <c r="D20" s="21">
        <v>1161.17</v>
      </c>
      <c r="E20" s="22">
        <f>E21*E22</f>
        <v>1114.1983894</v>
      </c>
      <c r="F20" s="12"/>
    </row>
    <row r="21" spans="1:6" ht="15.75">
      <c r="A21" s="18" t="s">
        <v>17</v>
      </c>
      <c r="B21" s="19" t="s">
        <v>18</v>
      </c>
      <c r="C21" s="1" t="s">
        <v>19</v>
      </c>
      <c r="D21" s="23">
        <v>1.0684</v>
      </c>
      <c r="E21" s="24">
        <v>1.2197</v>
      </c>
      <c r="F21" s="12"/>
    </row>
    <row r="22" spans="1:6" ht="31.5">
      <c r="A22" s="18" t="s">
        <v>20</v>
      </c>
      <c r="B22" s="19" t="s">
        <v>21</v>
      </c>
      <c r="C22" s="1" t="s">
        <v>22</v>
      </c>
      <c r="D22" s="21">
        <v>1086.81</v>
      </c>
      <c r="E22" s="22">
        <v>913.502</v>
      </c>
      <c r="F22" s="12"/>
    </row>
    <row r="23" spans="1:10" ht="31.5">
      <c r="A23" s="18" t="s">
        <v>23</v>
      </c>
      <c r="B23" s="19" t="s">
        <v>122</v>
      </c>
      <c r="C23" s="1" t="s">
        <v>8</v>
      </c>
      <c r="D23" s="21">
        <v>0</v>
      </c>
      <c r="E23" s="22">
        <v>5.121</v>
      </c>
      <c r="F23" s="12"/>
      <c r="J23" s="13"/>
    </row>
    <row r="24" spans="1:6" ht="31.5">
      <c r="A24" s="18" t="s">
        <v>24</v>
      </c>
      <c r="B24" s="19" t="s">
        <v>25</v>
      </c>
      <c r="C24" s="1" t="s">
        <v>8</v>
      </c>
      <c r="D24" s="21">
        <v>1279.08</v>
      </c>
      <c r="E24" s="22">
        <v>1698.049</v>
      </c>
      <c r="F24" s="12"/>
    </row>
    <row r="25" spans="1:6" ht="31.5">
      <c r="A25" s="18" t="s">
        <v>26</v>
      </c>
      <c r="B25" s="25" t="s">
        <v>117</v>
      </c>
      <c r="C25" s="1" t="s">
        <v>27</v>
      </c>
      <c r="D25" s="21">
        <v>10.33</v>
      </c>
      <c r="E25" s="22">
        <v>12</v>
      </c>
      <c r="F25" s="12"/>
    </row>
    <row r="26" spans="1:6" ht="31.5">
      <c r="A26" s="18" t="s">
        <v>28</v>
      </c>
      <c r="B26" s="19" t="s">
        <v>29</v>
      </c>
      <c r="C26" s="1" t="s">
        <v>8</v>
      </c>
      <c r="D26" s="21">
        <v>337.68</v>
      </c>
      <c r="E26" s="22">
        <v>448.285</v>
      </c>
      <c r="F26" s="12"/>
    </row>
    <row r="27" spans="1:6" s="13" customFormat="1" ht="31.5">
      <c r="A27" s="18" t="s">
        <v>30</v>
      </c>
      <c r="B27" s="19" t="s">
        <v>31</v>
      </c>
      <c r="C27" s="1" t="s">
        <v>8</v>
      </c>
      <c r="D27" s="21">
        <v>76.62</v>
      </c>
      <c r="E27" s="22">
        <v>103.471</v>
      </c>
      <c r="F27" s="12"/>
    </row>
    <row r="28" spans="1:6" ht="48" customHeight="1">
      <c r="A28" s="18" t="s">
        <v>32</v>
      </c>
      <c r="B28" s="19" t="s">
        <v>33</v>
      </c>
      <c r="C28" s="1" t="s">
        <v>8</v>
      </c>
      <c r="D28" s="21">
        <v>0</v>
      </c>
      <c r="E28" s="22">
        <v>0</v>
      </c>
      <c r="F28" s="12"/>
    </row>
    <row r="29" spans="1:6" s="13" customFormat="1" ht="31.5">
      <c r="A29" s="18" t="s">
        <v>34</v>
      </c>
      <c r="B29" s="19" t="s">
        <v>35</v>
      </c>
      <c r="C29" s="1" t="s">
        <v>8</v>
      </c>
      <c r="D29" s="21">
        <v>1550.03</v>
      </c>
      <c r="E29" s="22">
        <v>3894.154</v>
      </c>
      <c r="F29" s="12"/>
    </row>
    <row r="30" spans="1:6" ht="31.5">
      <c r="A30" s="18" t="s">
        <v>36</v>
      </c>
      <c r="B30" s="19" t="s">
        <v>37</v>
      </c>
      <c r="C30" s="1" t="s">
        <v>8</v>
      </c>
      <c r="D30" s="21">
        <v>253.9</v>
      </c>
      <c r="E30" s="22">
        <v>1251.099</v>
      </c>
      <c r="F30" s="12"/>
    </row>
    <row r="31" spans="1:6" ht="31.5">
      <c r="A31" s="18" t="s">
        <v>38</v>
      </c>
      <c r="B31" s="19" t="s">
        <v>39</v>
      </c>
      <c r="C31" s="1" t="s">
        <v>8</v>
      </c>
      <c r="D31" s="21">
        <v>67.03</v>
      </c>
      <c r="E31" s="22">
        <v>330.29</v>
      </c>
      <c r="F31" s="12"/>
    </row>
    <row r="32" spans="1:6" s="13" customFormat="1" ht="31.5">
      <c r="A32" s="18" t="s">
        <v>40</v>
      </c>
      <c r="B32" s="19" t="s">
        <v>41</v>
      </c>
      <c r="C32" s="1" t="s">
        <v>8</v>
      </c>
      <c r="D32" s="21">
        <v>628.79</v>
      </c>
      <c r="E32" s="22">
        <v>2543.192</v>
      </c>
      <c r="F32" s="12"/>
    </row>
    <row r="33" spans="1:6" ht="15.75">
      <c r="A33" s="18" t="s">
        <v>42</v>
      </c>
      <c r="B33" s="19" t="s">
        <v>43</v>
      </c>
      <c r="C33" s="1" t="s">
        <v>8</v>
      </c>
      <c r="D33" s="21">
        <v>418.9</v>
      </c>
      <c r="E33" s="22">
        <v>1756.098</v>
      </c>
      <c r="F33" s="12"/>
    </row>
    <row r="34" spans="1:6" ht="15.75">
      <c r="A34" s="18" t="s">
        <v>44</v>
      </c>
      <c r="B34" s="19" t="s">
        <v>45</v>
      </c>
      <c r="C34" s="1" t="s">
        <v>8</v>
      </c>
      <c r="D34" s="21">
        <v>110.59</v>
      </c>
      <c r="E34" s="22">
        <v>335.65</v>
      </c>
      <c r="F34" s="12"/>
    </row>
    <row r="35" spans="1:6" s="13" customFormat="1" ht="31.5">
      <c r="A35" s="18" t="s">
        <v>46</v>
      </c>
      <c r="B35" s="19" t="s">
        <v>47</v>
      </c>
      <c r="C35" s="1" t="s">
        <v>8</v>
      </c>
      <c r="D35" s="21">
        <v>1855.61</v>
      </c>
      <c r="E35" s="22">
        <v>2843.225</v>
      </c>
      <c r="F35" s="12"/>
    </row>
    <row r="36" spans="1:6" ht="15.75">
      <c r="A36" s="18" t="s">
        <v>48</v>
      </c>
      <c r="B36" s="19" t="s">
        <v>49</v>
      </c>
      <c r="C36" s="1" t="s">
        <v>8</v>
      </c>
      <c r="D36" s="21">
        <v>257.97</v>
      </c>
      <c r="E36" s="22">
        <v>254.531</v>
      </c>
      <c r="F36" s="12"/>
    </row>
    <row r="37" spans="1:6" ht="15.75">
      <c r="A37" s="18" t="s">
        <v>50</v>
      </c>
      <c r="B37" s="19" t="s">
        <v>51</v>
      </c>
      <c r="C37" s="1" t="s">
        <v>8</v>
      </c>
      <c r="D37" s="21">
        <v>585</v>
      </c>
      <c r="E37" s="22">
        <v>302.471</v>
      </c>
      <c r="F37" s="12"/>
    </row>
    <row r="38" spans="1:6" ht="15.75">
      <c r="A38" s="18" t="s">
        <v>52</v>
      </c>
      <c r="B38" s="19" t="s">
        <v>53</v>
      </c>
      <c r="C38" s="1" t="s">
        <v>8</v>
      </c>
      <c r="D38" s="21">
        <v>609.51</v>
      </c>
      <c r="E38" s="22">
        <v>1698.914</v>
      </c>
      <c r="F38" s="12"/>
    </row>
    <row r="39" spans="1:6" ht="31.5">
      <c r="A39" s="18" t="s">
        <v>54</v>
      </c>
      <c r="B39" s="19" t="s">
        <v>55</v>
      </c>
      <c r="C39" s="1" t="s">
        <v>8</v>
      </c>
      <c r="D39" s="21">
        <v>178.51</v>
      </c>
      <c r="E39" s="22">
        <v>448.513</v>
      </c>
      <c r="F39" s="12"/>
    </row>
    <row r="40" spans="1:6" ht="78.75">
      <c r="A40" s="18" t="s">
        <v>56</v>
      </c>
      <c r="B40" s="19" t="s">
        <v>57</v>
      </c>
      <c r="C40" s="1" t="s">
        <v>8</v>
      </c>
      <c r="D40" s="21">
        <v>177.97</v>
      </c>
      <c r="E40" s="22">
        <v>1553.895</v>
      </c>
      <c r="F40" s="26" t="s">
        <v>126</v>
      </c>
    </row>
    <row r="41" spans="1:6" s="14" customFormat="1" ht="31.5">
      <c r="A41" s="18" t="s">
        <v>5</v>
      </c>
      <c r="B41" s="19" t="s">
        <v>58</v>
      </c>
      <c r="C41" s="1" t="s">
        <v>8</v>
      </c>
      <c r="D41" s="21">
        <v>267.19</v>
      </c>
      <c r="E41" s="22">
        <v>258.35</v>
      </c>
      <c r="F41" s="12"/>
    </row>
    <row r="42" spans="1:6" s="14" customFormat="1" ht="31.5">
      <c r="A42" s="18" t="s">
        <v>6</v>
      </c>
      <c r="B42" s="19" t="s">
        <v>59</v>
      </c>
      <c r="C42" s="1" t="s">
        <v>8</v>
      </c>
      <c r="D42" s="21">
        <v>0</v>
      </c>
      <c r="E42" s="22">
        <v>0</v>
      </c>
      <c r="F42" s="12"/>
    </row>
    <row r="43" spans="1:6" ht="94.5">
      <c r="A43" s="18" t="s">
        <v>60</v>
      </c>
      <c r="B43" s="19" t="s">
        <v>61</v>
      </c>
      <c r="C43" s="1" t="s">
        <v>8</v>
      </c>
      <c r="D43" s="21">
        <v>0</v>
      </c>
      <c r="E43" s="22">
        <v>0</v>
      </c>
      <c r="F43" s="12"/>
    </row>
    <row r="44" spans="1:6" ht="31.5">
      <c r="A44" s="18" t="s">
        <v>86</v>
      </c>
      <c r="B44" s="19" t="s">
        <v>95</v>
      </c>
      <c r="C44" s="1" t="s">
        <v>8</v>
      </c>
      <c r="D44" s="21">
        <v>11596.32</v>
      </c>
      <c r="E44" s="22">
        <v>11743.197</v>
      </c>
      <c r="F44" s="26" t="s">
        <v>127</v>
      </c>
    </row>
    <row r="45" spans="1:6" ht="31.5">
      <c r="A45" s="18" t="s">
        <v>96</v>
      </c>
      <c r="B45" s="19" t="s">
        <v>97</v>
      </c>
      <c r="C45" s="1" t="s">
        <v>8</v>
      </c>
      <c r="D45" s="21">
        <v>0</v>
      </c>
      <c r="E45" s="22">
        <v>146.876</v>
      </c>
      <c r="F45" s="12"/>
    </row>
    <row r="46" spans="1:6" ht="31.5">
      <c r="A46" s="18" t="s">
        <v>98</v>
      </c>
      <c r="B46" s="19" t="s">
        <v>99</v>
      </c>
      <c r="C46" s="1" t="s">
        <v>8</v>
      </c>
      <c r="D46" s="21">
        <v>0</v>
      </c>
      <c r="E46" s="22">
        <v>0</v>
      </c>
      <c r="F46" s="12"/>
    </row>
    <row r="47" spans="1:6" s="14" customFormat="1" ht="15.75">
      <c r="A47" s="18" t="s">
        <v>62</v>
      </c>
      <c r="B47" s="19" t="s">
        <v>63</v>
      </c>
      <c r="C47" s="1" t="s">
        <v>64</v>
      </c>
      <c r="D47" s="27">
        <v>467.192</v>
      </c>
      <c r="E47" s="27">
        <v>395.632</v>
      </c>
      <c r="F47" s="12"/>
    </row>
    <row r="48" spans="1:6" ht="15.75">
      <c r="A48" s="18" t="s">
        <v>65</v>
      </c>
      <c r="B48" s="19" t="s">
        <v>66</v>
      </c>
      <c r="C48" s="1" t="s">
        <v>64</v>
      </c>
      <c r="D48" s="21">
        <v>0</v>
      </c>
      <c r="E48" s="29">
        <f>E49+E50</f>
        <v>0</v>
      </c>
      <c r="F48" s="12"/>
    </row>
    <row r="49" spans="1:6" ht="15.75">
      <c r="A49" s="18" t="s">
        <v>100</v>
      </c>
      <c r="B49" s="19" t="s">
        <v>12</v>
      </c>
      <c r="C49" s="1" t="s">
        <v>64</v>
      </c>
      <c r="D49" s="21">
        <v>0</v>
      </c>
      <c r="E49" s="28">
        <v>0</v>
      </c>
      <c r="F49" s="12"/>
    </row>
    <row r="50" spans="1:6" ht="15.75">
      <c r="A50" s="18" t="s">
        <v>101</v>
      </c>
      <c r="B50" s="19" t="s">
        <v>14</v>
      </c>
      <c r="C50" s="1" t="s">
        <v>64</v>
      </c>
      <c r="D50" s="21">
        <v>0</v>
      </c>
      <c r="E50" s="28">
        <v>0</v>
      </c>
      <c r="F50" s="12"/>
    </row>
    <row r="51" spans="1:6" s="14" customFormat="1" ht="31.5">
      <c r="A51" s="18" t="s">
        <v>67</v>
      </c>
      <c r="B51" s="19" t="s">
        <v>68</v>
      </c>
      <c r="C51" s="1" t="s">
        <v>64</v>
      </c>
      <c r="D51" s="27">
        <v>467.192</v>
      </c>
      <c r="E51" s="28">
        <v>395.632</v>
      </c>
      <c r="F51" s="12"/>
    </row>
    <row r="52" spans="1:6" s="14" customFormat="1" ht="31.5">
      <c r="A52" s="18" t="s">
        <v>69</v>
      </c>
      <c r="B52" s="19" t="s">
        <v>70</v>
      </c>
      <c r="C52" s="1" t="s">
        <v>64</v>
      </c>
      <c r="D52" s="27">
        <v>437.492</v>
      </c>
      <c r="E52" s="29">
        <v>265.489</v>
      </c>
      <c r="F52" s="12"/>
    </row>
    <row r="53" spans="1:6" ht="15.75">
      <c r="A53" s="18" t="s">
        <v>102</v>
      </c>
      <c r="B53" s="19" t="s">
        <v>71</v>
      </c>
      <c r="C53" s="1" t="s">
        <v>64</v>
      </c>
      <c r="D53" s="21" t="s">
        <v>129</v>
      </c>
      <c r="E53" s="22">
        <v>263.28</v>
      </c>
      <c r="F53" s="12"/>
    </row>
    <row r="54" spans="1:6" ht="15.75">
      <c r="A54" s="18" t="s">
        <v>103</v>
      </c>
      <c r="B54" s="19" t="s">
        <v>72</v>
      </c>
      <c r="C54" s="1" t="s">
        <v>64</v>
      </c>
      <c r="D54" s="21" t="s">
        <v>129</v>
      </c>
      <c r="E54" s="22">
        <v>2.2</v>
      </c>
      <c r="F54" s="12"/>
    </row>
    <row r="55" spans="1:6" s="14" customFormat="1" ht="15.75">
      <c r="A55" s="18" t="s">
        <v>73</v>
      </c>
      <c r="B55" s="19" t="s">
        <v>74</v>
      </c>
      <c r="C55" s="1" t="s">
        <v>75</v>
      </c>
      <c r="D55" s="21">
        <v>0.5</v>
      </c>
      <c r="E55" s="22">
        <v>1.5</v>
      </c>
      <c r="F55" s="12"/>
    </row>
    <row r="56" spans="1:6" ht="31.5">
      <c r="A56" s="18" t="s">
        <v>76</v>
      </c>
      <c r="B56" s="19" t="s">
        <v>132</v>
      </c>
      <c r="C56" s="1" t="s">
        <v>77</v>
      </c>
      <c r="D56" s="21">
        <v>13.45</v>
      </c>
      <c r="E56" s="22">
        <v>13.45</v>
      </c>
      <c r="F56" s="12"/>
    </row>
    <row r="57" spans="1:6" s="14" customFormat="1" ht="15.75">
      <c r="A57" s="18" t="s">
        <v>78</v>
      </c>
      <c r="B57" s="19" t="s">
        <v>79</v>
      </c>
      <c r="C57" s="1" t="s">
        <v>80</v>
      </c>
      <c r="D57" s="21">
        <v>12</v>
      </c>
      <c r="E57" s="22">
        <v>9</v>
      </c>
      <c r="F57" s="12"/>
    </row>
    <row r="58" spans="1:6" s="14" customFormat="1" ht="31.5">
      <c r="A58" s="18" t="s">
        <v>81</v>
      </c>
      <c r="B58" s="19" t="s">
        <v>82</v>
      </c>
      <c r="C58" s="1" t="s">
        <v>80</v>
      </c>
      <c r="D58" s="21">
        <v>1</v>
      </c>
      <c r="E58" s="22">
        <v>1</v>
      </c>
      <c r="F58" s="12"/>
    </row>
    <row r="59" spans="1:6" ht="52.5" customHeight="1">
      <c r="A59" s="18" t="s">
        <v>104</v>
      </c>
      <c r="B59" s="19" t="s">
        <v>105</v>
      </c>
      <c r="C59" s="1" t="s">
        <v>83</v>
      </c>
      <c r="D59" s="21">
        <f>D22/D52</f>
        <v>2.484182567909813</v>
      </c>
      <c r="E59" s="21">
        <f>E22/E52</f>
        <v>3.4408280569063128</v>
      </c>
      <c r="F59" s="12"/>
    </row>
    <row r="60" spans="1:6" s="14" customFormat="1" ht="31.5">
      <c r="A60" s="18" t="s">
        <v>106</v>
      </c>
      <c r="B60" s="19" t="s">
        <v>84</v>
      </c>
      <c r="C60" s="1" t="s">
        <v>64</v>
      </c>
      <c r="D60" s="21">
        <v>164.017</v>
      </c>
      <c r="E60" s="30">
        <v>124.07</v>
      </c>
      <c r="F60" s="12"/>
    </row>
    <row r="61" spans="1:6" ht="31.5">
      <c r="A61" s="18" t="s">
        <v>107</v>
      </c>
      <c r="B61" s="19" t="s">
        <v>85</v>
      </c>
      <c r="C61" s="1" t="s">
        <v>64</v>
      </c>
      <c r="D61" s="21">
        <v>134.817</v>
      </c>
      <c r="E61" s="22">
        <v>92.79</v>
      </c>
      <c r="F61" s="12"/>
    </row>
    <row r="62" spans="1:6" ht="94.5">
      <c r="A62" s="18" t="s">
        <v>108</v>
      </c>
      <c r="B62" s="19" t="s">
        <v>109</v>
      </c>
      <c r="C62" s="1" t="s">
        <v>75</v>
      </c>
      <c r="D62" s="21" t="s">
        <v>129</v>
      </c>
      <c r="E62" s="22">
        <v>19.84</v>
      </c>
      <c r="F62" s="12"/>
    </row>
    <row r="63" spans="1:6" ht="15.75">
      <c r="A63" s="31" t="s">
        <v>119</v>
      </c>
      <c r="B63" s="32" t="s">
        <v>110</v>
      </c>
      <c r="C63" s="46" t="s">
        <v>128</v>
      </c>
      <c r="D63" s="47"/>
      <c r="E63" s="47"/>
      <c r="F63" s="48"/>
    </row>
    <row r="64" spans="1:6" ht="15.75">
      <c r="A64" s="31"/>
      <c r="B64" s="32" t="s">
        <v>111</v>
      </c>
      <c r="C64" s="49"/>
      <c r="D64" s="50"/>
      <c r="E64" s="50"/>
      <c r="F64" s="51"/>
    </row>
    <row r="65" spans="1:6" ht="15.75">
      <c r="A65" s="31"/>
      <c r="B65" s="32" t="s">
        <v>112</v>
      </c>
      <c r="C65" s="49"/>
      <c r="D65" s="50"/>
      <c r="E65" s="50"/>
      <c r="F65" s="51"/>
    </row>
    <row r="66" spans="1:6" ht="15.75">
      <c r="A66" s="31"/>
      <c r="B66" s="32" t="s">
        <v>113</v>
      </c>
      <c r="C66" s="49"/>
      <c r="D66" s="50"/>
      <c r="E66" s="50"/>
      <c r="F66" s="51"/>
    </row>
    <row r="67" spans="1:6" ht="31.5">
      <c r="A67" s="31"/>
      <c r="B67" s="32" t="s">
        <v>114</v>
      </c>
      <c r="C67" s="49"/>
      <c r="D67" s="50"/>
      <c r="E67" s="50"/>
      <c r="F67" s="51"/>
    </row>
    <row r="68" spans="1:6" ht="15.75">
      <c r="A68" s="31"/>
      <c r="B68" s="32" t="s">
        <v>115</v>
      </c>
      <c r="C68" s="52"/>
      <c r="D68" s="53"/>
      <c r="E68" s="53"/>
      <c r="F68" s="54"/>
    </row>
    <row r="69" spans="1:5" ht="15.75">
      <c r="A69" s="4"/>
      <c r="B69" s="5"/>
      <c r="C69" s="4"/>
      <c r="D69" s="4"/>
      <c r="E69" s="3"/>
    </row>
    <row r="70" spans="1:6" ht="30.75" customHeight="1">
      <c r="A70" s="35" t="s">
        <v>121</v>
      </c>
      <c r="B70" s="35"/>
      <c r="C70" s="35"/>
      <c r="D70" s="35"/>
      <c r="E70" s="35"/>
      <c r="F70" s="35"/>
    </row>
    <row r="71" spans="1:6" ht="17.25" customHeight="1">
      <c r="A71" s="9"/>
      <c r="B71" s="9"/>
      <c r="C71" s="9"/>
      <c r="D71" s="9"/>
      <c r="E71" s="9"/>
      <c r="F71" s="9"/>
    </row>
    <row r="72" spans="1:6" ht="39.75" customHeight="1">
      <c r="A72" s="33" t="s">
        <v>120</v>
      </c>
      <c r="B72" s="33"/>
      <c r="C72" s="33"/>
      <c r="D72" s="33"/>
      <c r="E72" s="33"/>
      <c r="F72" s="33"/>
    </row>
    <row r="73" spans="1:6" ht="15.75">
      <c r="A73" s="6"/>
      <c r="B73" s="6"/>
      <c r="C73" s="6"/>
      <c r="D73" s="6"/>
      <c r="E73" s="6"/>
      <c r="F73" s="6"/>
    </row>
    <row r="74" spans="1:6" ht="15.75" hidden="1">
      <c r="A74" s="6"/>
      <c r="B74" s="6"/>
      <c r="C74" s="6"/>
      <c r="D74" s="15">
        <f>(D12+D41)/D52</f>
        <v>16.764055114150658</v>
      </c>
      <c r="E74" s="6"/>
      <c r="F74" s="6"/>
    </row>
    <row r="75" spans="1:6" ht="15.75" hidden="1">
      <c r="A75" s="6"/>
      <c r="B75" s="6"/>
      <c r="C75" s="6"/>
      <c r="D75" s="15">
        <f>D74*1.18</f>
        <v>19.781585034697777</v>
      </c>
      <c r="E75" s="6"/>
      <c r="F75" s="6"/>
    </row>
    <row r="76" spans="1:6" ht="15.75">
      <c r="A76" s="6"/>
      <c r="B76" s="6"/>
      <c r="C76" s="6"/>
      <c r="D76" s="6"/>
      <c r="E76" s="6"/>
      <c r="F76" s="6"/>
    </row>
    <row r="77" spans="1:6" ht="15.75">
      <c r="A77" s="6"/>
      <c r="B77" s="6"/>
      <c r="C77" s="6"/>
      <c r="D77" s="6"/>
      <c r="E77" s="6"/>
      <c r="F77" s="6"/>
    </row>
  </sheetData>
  <sheetProtection/>
  <mergeCells count="11">
    <mergeCell ref="A3:F3"/>
    <mergeCell ref="D7:E7"/>
    <mergeCell ref="C63:F68"/>
    <mergeCell ref="A72:F72"/>
    <mergeCell ref="B5:E5"/>
    <mergeCell ref="A70:F70"/>
    <mergeCell ref="A4:F4"/>
    <mergeCell ref="B7:B8"/>
    <mergeCell ref="C7:C8"/>
    <mergeCell ref="A7:A8"/>
    <mergeCell ref="F7:F8"/>
  </mergeCells>
  <dataValidations count="1">
    <dataValidation type="decimal" allowBlank="1" showInputMessage="1" showErrorMessage="1" sqref="E11 E20:E46 E48:E58 E60:E62">
      <formula1>-999999999999999</formula1>
      <formula2>999999999999999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tgaydaychuk</cp:lastModifiedBy>
  <cp:lastPrinted>2011-04-12T03:41:52Z</cp:lastPrinted>
  <dcterms:created xsi:type="dcterms:W3CDTF">2010-05-25T03:00:19Z</dcterms:created>
  <dcterms:modified xsi:type="dcterms:W3CDTF">2011-04-19T07:07:36Z</dcterms:modified>
  <cp:category/>
  <cp:version/>
  <cp:contentType/>
  <cp:contentStatus/>
</cp:coreProperties>
</file>