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<sst xmlns="http://schemas.openxmlformats.org/spreadsheetml/2006/main" count="177" uniqueCount="132">
  <si>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</si>
  <si>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</si>
  <si>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</si>
  <si>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</si>
  <si>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</si>
  <si>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</si>
  <si>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</si>
  <si>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</si>
  <si>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</si>
  <si>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</si>
  <si>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</si>
  <si>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</si>
  <si>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</si>
  <si>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</si>
  <si>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</si>
  <si>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</si>
  <si>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</si>
  <si>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</si>
  <si>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</si>
  <si>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</si>
  <si>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</si>
  <si>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</si>
  <si>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</si>
  <si>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</si>
  <si>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</si>
  <si>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</si>
  <si>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</si>
  <si>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</si>
  <si>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</si>
  <si>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</si>
  <si>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</si>
  <si>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</si>
  <si>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</si>
  <si>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</si>
  <si>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</si>
  <si>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</si>
  <si>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</si>
  <si>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</si>
  <si>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</si>
  <si>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</si>
  <si>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</si>
  <si>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</si>
  <si>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</si>
  <si>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</si>
  <si>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</si>
  <si>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</si>
  <si>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</si>
  <si>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</si>
  <si>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</si>
  <si>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</si>
  <si>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</si>
  <si>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</si>
  <si>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</si>
  <si>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</si>
  <si>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</si>
  <si>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</si>
  <si>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</si>
  <si>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</si>
  <si>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</si>
  <si>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</si>
  <si>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</si>
  <si>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</si>
  <si>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</si>
  <si>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</si>
  <si>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</si>
  <si>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</si>
  <si>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</si>
  <si>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</si>
  <si>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</si>
  <si>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</si>
  <si>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</si>
  <si>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</si>
  <si>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</si>
  <si>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</si>
  <si>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</si>
  <si>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</si>
  <si>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</si>
  <si>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</si>
  <si>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</si>
  <si>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</si>
  <si>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</si>
  <si>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</si>
  <si>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</si>
  <si>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</si>
  <si>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</si>
  <si>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</si>
  <si>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</si>
  <si>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</si>
  <si>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</si>
  <si>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</si>
  <si>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</si>
  <si>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</si>
  <si>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</si>
  <si>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</si>
  <si>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</si>
  <si>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</si>
  <si>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</si>
  <si>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</si>
  <si>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</si>
  <si>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</si>
  <si>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</si>
  <si>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</si>
  <si>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</si>
  <si>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</si>
  <si>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</si>
  <si>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</si>
  <si>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</si>
  <si>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</si>
  <si>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</si>
  <si>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</si>
  <si>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</si>
  <si>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</si>
  <si>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</si>
  <si>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</si>
  <si>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</si>
  <si>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</si>
  <si>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</si>
  <si>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</si>
  <si>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</si>
  <si>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</si>
  <si>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</si>
  <si>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</si>
  <si>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</si>
  <si>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</si>
  <si>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</si>
  <si>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"Курагинский ТеплоВодоканал"</t>
  </si>
  <si>
    <t>холодное водоснабжение</t>
  </si>
  <si>
    <t>Фактический  показатель 2010г.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</si>
  <si>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 за 2010год</t>
  </si>
  <si>
    <t>Плановый показатель 2010г.</t>
  </si>
  <si>
    <t>Выручка от регулируемой деятельности не превышает</t>
  </si>
  <si>
    <t>80% совокупной выручки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</si>
</sst>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0.0000000"/>
    <numFmt numFmtId="174" formatCode="0.000000"/>
    <numFmt numFmtId="175" formatCode="0.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5" fontId="7" fillId="25" borderId="10" xfId="0" applyNumberFormat="1" applyFont="1" applyFill="1" applyBorder="1" applyAlignment="1" applyProtection="1">
      <alignment vertical="center"/>
      <protection locked="0"/>
    </xf>
    <xf numFmtId="4" fontId="7" fillId="25" borderId="10" xfId="0" applyNumberFormat="1" applyFont="1" applyFill="1" applyBorder="1" applyAlignment="1" applyProtection="1">
      <alignment vertical="center"/>
      <protection/>
    </xf>
    <xf numFmtId="4" fontId="7" fillId="25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5" fillId="26" borderId="12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0">
      <pane xSplit="3" ySplit="1" topLeftCell="D62" activePane="bottomRight" state="frozen"/>
      <selection pane="topLeft" activeCell="A10" sqref="A10"/>
      <selection pane="topRight" activeCell="D10" sqref="D10"/>
      <selection pane="bottomLeft" activeCell="A11" sqref="A11"/>
      <selection pane="bottomRight" activeCell="F62" sqref="F62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6" t="s">
        <v>117</v>
      </c>
    </row>
    <row r="2" ht="19.5" thickBot="1">
      <c r="F2" s="16"/>
    </row>
    <row r="3" spans="1:6" ht="75.75" customHeight="1" thickBot="1">
      <c r="A3" s="34" t="s">
        <v>128</v>
      </c>
      <c r="B3" s="35"/>
      <c r="C3" s="35"/>
      <c r="D3" s="35"/>
      <c r="E3" s="35"/>
      <c r="F3" s="36"/>
    </row>
    <row r="4" spans="1:6" ht="33" customHeight="1" thickBot="1">
      <c r="A4" s="22"/>
      <c r="B4" s="40" t="s">
        <v>125</v>
      </c>
      <c r="C4" s="40"/>
      <c r="D4" s="40"/>
      <c r="E4" s="40"/>
      <c r="F4" s="22"/>
    </row>
    <row r="5" spans="1:6" ht="23.25" customHeight="1">
      <c r="A5" s="22"/>
      <c r="B5" s="41" t="s">
        <v>119</v>
      </c>
      <c r="C5" s="41"/>
      <c r="D5" s="41"/>
      <c r="E5" s="41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7" t="s">
        <v>120</v>
      </c>
      <c r="E7" s="38"/>
      <c r="F7" s="11" t="s">
        <v>94</v>
      </c>
    </row>
    <row r="8" spans="1:6" ht="63">
      <c r="A8" s="3"/>
      <c r="B8" s="3"/>
      <c r="C8" s="3"/>
      <c r="D8" s="3" t="s">
        <v>129</v>
      </c>
      <c r="E8" s="3" t="s">
        <v>127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47.25" customHeight="1">
      <c r="A10" s="6" t="s">
        <v>3</v>
      </c>
      <c r="B10" s="2" t="s">
        <v>88</v>
      </c>
      <c r="C10" s="3" t="s">
        <v>7</v>
      </c>
      <c r="D10" s="37" t="s">
        <v>126</v>
      </c>
      <c r="E10" s="38"/>
      <c r="F10" s="12"/>
    </row>
    <row r="11" spans="1:6" s="10" customFormat="1" ht="15.75">
      <c r="A11" s="6" t="s">
        <v>4</v>
      </c>
      <c r="B11" s="2" t="s">
        <v>95</v>
      </c>
      <c r="C11" s="3" t="s">
        <v>8</v>
      </c>
      <c r="D11" s="3">
        <v>8264.1</v>
      </c>
      <c r="E11" s="7">
        <v>6722.3</v>
      </c>
      <c r="F11" s="12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v>8264.1</v>
      </c>
      <c r="E12" s="7">
        <v>6900.4</v>
      </c>
      <c r="F12" s="28"/>
    </row>
    <row r="13" spans="1:6" s="10" customFormat="1" ht="31.5">
      <c r="A13" s="6" t="s">
        <v>10</v>
      </c>
      <c r="B13" s="2" t="s">
        <v>89</v>
      </c>
      <c r="C13" s="3" t="s">
        <v>8</v>
      </c>
      <c r="D13" s="3">
        <v>3117.5</v>
      </c>
      <c r="E13" s="26">
        <v>1384.9</v>
      </c>
      <c r="F13" s="12"/>
    </row>
    <row r="14" spans="1:6" s="10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2">
        <f>E15*E16</f>
        <v>0</v>
      </c>
      <c r="F14" s="12"/>
    </row>
    <row r="15" spans="1:6" s="10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2"/>
    </row>
    <row r="16" spans="1:6" s="10" customFormat="1" ht="15.75">
      <c r="A16" s="6"/>
      <c r="B16" s="2" t="s">
        <v>92</v>
      </c>
      <c r="C16" s="3" t="s">
        <v>93</v>
      </c>
      <c r="D16" s="7">
        <v>0</v>
      </c>
      <c r="E16" s="7">
        <v>0</v>
      </c>
      <c r="F16" s="12"/>
    </row>
    <row r="17" spans="1:6" s="10" customFormat="1" ht="15.75">
      <c r="A17" s="6" t="s">
        <v>13</v>
      </c>
      <c r="B17" s="4" t="s">
        <v>14</v>
      </c>
      <c r="C17" s="3" t="s">
        <v>8</v>
      </c>
      <c r="D17" s="3">
        <v>3117.5</v>
      </c>
      <c r="E17" s="32">
        <f>E18*E19</f>
        <v>1384.92614</v>
      </c>
      <c r="F17" s="12"/>
    </row>
    <row r="18" spans="1:6" s="10" customFormat="1" ht="15.75">
      <c r="A18" s="6"/>
      <c r="B18" s="2" t="s">
        <v>90</v>
      </c>
      <c r="C18" s="3" t="s">
        <v>91</v>
      </c>
      <c r="D18" s="3">
        <v>134.2</v>
      </c>
      <c r="E18" s="7">
        <f>E48</f>
        <v>59.618</v>
      </c>
      <c r="F18" s="12"/>
    </row>
    <row r="19" spans="1:6" s="10" customFormat="1" ht="15.75">
      <c r="A19" s="6"/>
      <c r="B19" s="2" t="s">
        <v>92</v>
      </c>
      <c r="C19" s="3" t="s">
        <v>93</v>
      </c>
      <c r="D19" s="31">
        <f>D17/D18</f>
        <v>23.230253353204176</v>
      </c>
      <c r="E19" s="7">
        <v>23.23</v>
      </c>
      <c r="F19" s="12"/>
    </row>
    <row r="20" spans="1:6" s="10" customFormat="1" ht="63">
      <c r="A20" s="6" t="s">
        <v>15</v>
      </c>
      <c r="B20" s="2" t="s">
        <v>16</v>
      </c>
      <c r="C20" s="3" t="s">
        <v>8</v>
      </c>
      <c r="D20" s="3">
        <v>55</v>
      </c>
      <c r="E20" s="27">
        <v>357.3</v>
      </c>
      <c r="F20" s="12"/>
    </row>
    <row r="21" spans="1:6" s="10" customFormat="1" ht="15.75">
      <c r="A21" s="6" t="s">
        <v>17</v>
      </c>
      <c r="B21" s="2" t="s">
        <v>18</v>
      </c>
      <c r="C21" s="3" t="s">
        <v>19</v>
      </c>
      <c r="D21" s="3">
        <v>1.9756</v>
      </c>
      <c r="E21" s="9">
        <f>E20/E22</f>
        <v>1.3440324283088665</v>
      </c>
      <c r="F21" s="12"/>
    </row>
    <row r="22" spans="1:6" s="10" customFormat="1" ht="31.5">
      <c r="A22" s="6" t="s">
        <v>20</v>
      </c>
      <c r="B22" s="2" t="s">
        <v>21</v>
      </c>
      <c r="C22" s="3" t="s">
        <v>22</v>
      </c>
      <c r="D22" s="3">
        <v>27.839</v>
      </c>
      <c r="E22" s="9">
        <v>265.8418</v>
      </c>
      <c r="F22" s="12"/>
    </row>
    <row r="23" spans="1:6" s="10" customFormat="1" ht="31.5">
      <c r="A23" s="6" t="s">
        <v>23</v>
      </c>
      <c r="B23" s="2" t="s">
        <v>124</v>
      </c>
      <c r="C23" s="3" t="s">
        <v>8</v>
      </c>
      <c r="D23" s="3">
        <v>21.6</v>
      </c>
      <c r="E23" s="25">
        <v>41.3</v>
      </c>
      <c r="F23" s="12"/>
    </row>
    <row r="24" spans="1:6" s="10" customFormat="1" ht="31.5">
      <c r="A24" s="6" t="s">
        <v>24</v>
      </c>
      <c r="B24" s="2" t="s">
        <v>25</v>
      </c>
      <c r="C24" s="3" t="s">
        <v>8</v>
      </c>
      <c r="D24" s="3">
        <v>905.8</v>
      </c>
      <c r="E24" s="25">
        <v>862.4</v>
      </c>
      <c r="F24" s="12"/>
    </row>
    <row r="25" spans="1:6" s="10" customFormat="1" ht="31.5">
      <c r="A25" s="6" t="s">
        <v>26</v>
      </c>
      <c r="B25" s="4" t="s">
        <v>118</v>
      </c>
      <c r="C25" s="3" t="s">
        <v>27</v>
      </c>
      <c r="D25" s="3">
        <v>8.4</v>
      </c>
      <c r="E25" s="9">
        <v>8.2</v>
      </c>
      <c r="F25" s="12"/>
    </row>
    <row r="26" spans="1:6" s="10" customFormat="1" ht="31.5">
      <c r="A26" s="6" t="s">
        <v>28</v>
      </c>
      <c r="B26" s="2" t="s">
        <v>29</v>
      </c>
      <c r="C26" s="3" t="s">
        <v>8</v>
      </c>
      <c r="D26" s="3">
        <v>237.3</v>
      </c>
      <c r="E26" s="25">
        <v>224.3</v>
      </c>
      <c r="F26" s="12"/>
    </row>
    <row r="27" spans="1:6" s="10" customFormat="1" ht="31.5">
      <c r="A27" s="6" t="s">
        <v>30</v>
      </c>
      <c r="B27" s="2" t="s">
        <v>31</v>
      </c>
      <c r="C27" s="3" t="s">
        <v>8</v>
      </c>
      <c r="D27" s="3">
        <v>109.5</v>
      </c>
      <c r="E27" s="25">
        <v>109.6</v>
      </c>
      <c r="F27" s="12"/>
    </row>
    <row r="28" spans="1:6" s="10" customFormat="1" ht="31.5">
      <c r="A28" s="6" t="s">
        <v>32</v>
      </c>
      <c r="B28" s="2" t="s">
        <v>33</v>
      </c>
      <c r="C28" s="3" t="s">
        <v>8</v>
      </c>
      <c r="D28" s="3">
        <v>91.1</v>
      </c>
      <c r="E28" s="25">
        <v>129.4</v>
      </c>
      <c r="F28" s="12"/>
    </row>
    <row r="29" spans="1:6" s="10" customFormat="1" ht="31.5">
      <c r="A29" s="6" t="s">
        <v>34</v>
      </c>
      <c r="B29" s="2" t="s">
        <v>35</v>
      </c>
      <c r="C29" s="3" t="s">
        <v>8</v>
      </c>
      <c r="D29" s="3">
        <v>856.5</v>
      </c>
      <c r="E29" s="25">
        <f>82.7+425</f>
        <v>507.7</v>
      </c>
      <c r="F29" s="12"/>
    </row>
    <row r="30" spans="1:6" s="10" customFormat="1" ht="31.5">
      <c r="A30" s="6" t="s">
        <v>36</v>
      </c>
      <c r="B30" s="2" t="s">
        <v>37</v>
      </c>
      <c r="C30" s="3" t="s">
        <v>8</v>
      </c>
      <c r="D30" s="3">
        <v>258.4</v>
      </c>
      <c r="E30" s="9">
        <f>210.1</f>
        <v>210.1</v>
      </c>
      <c r="F30" s="12"/>
    </row>
    <row r="31" spans="1:6" s="10" customFormat="1" ht="31.5">
      <c r="A31" s="6" t="s">
        <v>38</v>
      </c>
      <c r="B31" s="2" t="s">
        <v>39</v>
      </c>
      <c r="C31" s="3" t="s">
        <v>8</v>
      </c>
      <c r="D31" s="3">
        <v>67.7</v>
      </c>
      <c r="E31" s="9">
        <v>54.3</v>
      </c>
      <c r="F31" s="12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551</v>
      </c>
      <c r="E32" s="25">
        <v>982.1</v>
      </c>
      <c r="F32" s="12"/>
    </row>
    <row r="33" spans="1:6" s="10" customFormat="1" ht="15.75">
      <c r="A33" s="6" t="s">
        <v>42</v>
      </c>
      <c r="B33" s="2" t="s">
        <v>43</v>
      </c>
      <c r="C33" s="3" t="s">
        <v>8</v>
      </c>
      <c r="D33" s="3">
        <v>360.4</v>
      </c>
      <c r="E33" s="9">
        <v>513.4</v>
      </c>
      <c r="F33" s="12"/>
    </row>
    <row r="34" spans="1:6" s="10" customFormat="1" ht="15.75">
      <c r="A34" s="6" t="s">
        <v>44</v>
      </c>
      <c r="B34" s="2" t="s">
        <v>45</v>
      </c>
      <c r="C34" s="3" t="s">
        <v>8</v>
      </c>
      <c r="D34" s="3">
        <v>94.4</v>
      </c>
      <c r="E34" s="9">
        <v>121.6</v>
      </c>
      <c r="F34" s="12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2280.6</v>
      </c>
      <c r="E35" s="25">
        <v>2153</v>
      </c>
      <c r="F35" s="12"/>
    </row>
    <row r="36" spans="1:6" s="10" customFormat="1" ht="15.75">
      <c r="A36" s="6" t="s">
        <v>48</v>
      </c>
      <c r="B36" s="2" t="s">
        <v>49</v>
      </c>
      <c r="C36" s="3" t="s">
        <v>8</v>
      </c>
      <c r="D36" s="3">
        <v>1147.1</v>
      </c>
      <c r="E36" s="9">
        <v>1185.7</v>
      </c>
      <c r="F36" s="12"/>
    </row>
    <row r="37" spans="1:6" s="10" customFormat="1" ht="15.75">
      <c r="A37" s="6" t="s">
        <v>50</v>
      </c>
      <c r="B37" s="2" t="s">
        <v>51</v>
      </c>
      <c r="C37" s="3" t="s">
        <v>8</v>
      </c>
      <c r="D37" s="3">
        <v>299.8</v>
      </c>
      <c r="E37" s="9">
        <v>173.9</v>
      </c>
      <c r="F37" s="12"/>
    </row>
    <row r="38" spans="1:6" s="10" customFormat="1" ht="15.75">
      <c r="A38" s="6" t="s">
        <v>52</v>
      </c>
      <c r="B38" s="2" t="s">
        <v>53</v>
      </c>
      <c r="C38" s="3" t="s">
        <v>8</v>
      </c>
      <c r="D38" s="3">
        <v>660.6</v>
      </c>
      <c r="E38" s="9">
        <v>629.6</v>
      </c>
      <c r="F38" s="12"/>
    </row>
    <row r="39" spans="1:6" s="10" customFormat="1" ht="31.5">
      <c r="A39" s="6" t="s">
        <v>54</v>
      </c>
      <c r="B39" s="2" t="s">
        <v>55</v>
      </c>
      <c r="C39" s="3" t="s">
        <v>8</v>
      </c>
      <c r="D39" s="3">
        <v>173.1</v>
      </c>
      <c r="E39" s="9">
        <v>163.8</v>
      </c>
      <c r="F39" s="12"/>
    </row>
    <row r="40" spans="1:6" s="10" customFormat="1" ht="78.75">
      <c r="A40" s="6" t="s">
        <v>56</v>
      </c>
      <c r="B40" s="2" t="s">
        <v>57</v>
      </c>
      <c r="C40" s="3" t="s">
        <v>8</v>
      </c>
      <c r="D40" s="3">
        <v>109.5</v>
      </c>
      <c r="E40" s="25">
        <v>148.45</v>
      </c>
      <c r="F40" s="12"/>
    </row>
    <row r="41" spans="1:6" s="10" customFormat="1" ht="31.5">
      <c r="A41" s="6" t="s">
        <v>5</v>
      </c>
      <c r="B41" s="2" t="s">
        <v>58</v>
      </c>
      <c r="C41" s="3" t="s">
        <v>8</v>
      </c>
      <c r="D41" s="3">
        <v>0</v>
      </c>
      <c r="E41" s="9">
        <v>0</v>
      </c>
      <c r="F41" s="12"/>
    </row>
    <row r="42" spans="1:6" s="10" customFormat="1" ht="31.5">
      <c r="A42" s="6" t="s">
        <v>6</v>
      </c>
      <c r="B42" s="2" t="s">
        <v>59</v>
      </c>
      <c r="C42" s="3" t="s">
        <v>8</v>
      </c>
      <c r="D42" s="3">
        <v>0</v>
      </c>
      <c r="E42" s="25">
        <v>0</v>
      </c>
      <c r="F42" s="12"/>
    </row>
    <row r="43" spans="1:6" s="10" customFormat="1" ht="94.5">
      <c r="A43" s="6" t="s">
        <v>60</v>
      </c>
      <c r="B43" s="2" t="s">
        <v>61</v>
      </c>
      <c r="C43" s="3" t="s">
        <v>8</v>
      </c>
      <c r="D43" s="3">
        <v>0</v>
      </c>
      <c r="E43" s="25">
        <v>0</v>
      </c>
      <c r="F43" s="12"/>
    </row>
    <row r="44" spans="1:6" s="10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2"/>
    </row>
    <row r="45" spans="1:6" s="10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2"/>
    </row>
    <row r="46" spans="1:6" s="10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2"/>
    </row>
    <row r="47" spans="1:6" s="10" customFormat="1" ht="15.75">
      <c r="A47" s="6" t="s">
        <v>62</v>
      </c>
      <c r="B47" s="2" t="s">
        <v>63</v>
      </c>
      <c r="C47" s="3" t="s">
        <v>64</v>
      </c>
      <c r="D47" s="3"/>
      <c r="E47" s="30">
        <v>107.662</v>
      </c>
      <c r="F47" s="12"/>
    </row>
    <row r="48" spans="1:6" s="10" customFormat="1" ht="15.75">
      <c r="A48" s="6" t="s">
        <v>65</v>
      </c>
      <c r="B48" s="2" t="s">
        <v>66</v>
      </c>
      <c r="C48" s="3" t="s">
        <v>64</v>
      </c>
      <c r="D48" s="3"/>
      <c r="E48" s="30">
        <f>E49+E50</f>
        <v>59.618</v>
      </c>
      <c r="F48" s="12"/>
    </row>
    <row r="49" spans="1:6" s="10" customFormat="1" ht="15.75">
      <c r="A49" s="6" t="s">
        <v>101</v>
      </c>
      <c r="B49" s="2" t="s">
        <v>12</v>
      </c>
      <c r="C49" s="3" t="s">
        <v>64</v>
      </c>
      <c r="D49" s="3"/>
      <c r="E49" s="29">
        <v>0</v>
      </c>
      <c r="F49" s="12"/>
    </row>
    <row r="50" spans="1:6" s="10" customFormat="1" ht="15.75">
      <c r="A50" s="6" t="s">
        <v>102</v>
      </c>
      <c r="B50" s="2" t="s">
        <v>14</v>
      </c>
      <c r="C50" s="3" t="s">
        <v>64</v>
      </c>
      <c r="D50" s="3"/>
      <c r="E50" s="29">
        <v>59.618</v>
      </c>
      <c r="F50" s="12"/>
    </row>
    <row r="51" spans="1:6" s="10" customFormat="1" ht="31.5">
      <c r="A51" s="6" t="s">
        <v>67</v>
      </c>
      <c r="B51" s="2" t="s">
        <v>68</v>
      </c>
      <c r="C51" s="3" t="s">
        <v>64</v>
      </c>
      <c r="D51" s="3"/>
      <c r="E51" s="9">
        <v>0</v>
      </c>
      <c r="F51" s="12"/>
    </row>
    <row r="52" spans="1:6" s="10" customFormat="1" ht="31.5">
      <c r="A52" s="6" t="s">
        <v>69</v>
      </c>
      <c r="B52" s="2" t="s">
        <v>70</v>
      </c>
      <c r="C52" s="3" t="s">
        <v>64</v>
      </c>
      <c r="D52" s="3"/>
      <c r="E52" s="30">
        <f>E53+E54</f>
        <v>119.71</v>
      </c>
      <c r="F52" s="12"/>
    </row>
    <row r="53" spans="1:6" s="10" customFormat="1" ht="15.75">
      <c r="A53" s="6" t="s">
        <v>103</v>
      </c>
      <c r="B53" s="2" t="s">
        <v>71</v>
      </c>
      <c r="C53" s="3" t="s">
        <v>64</v>
      </c>
      <c r="D53" s="3"/>
      <c r="E53" s="9">
        <v>25.14</v>
      </c>
      <c r="F53" s="12"/>
    </row>
    <row r="54" spans="1:6" s="10" customFormat="1" ht="15.75">
      <c r="A54" s="6" t="s">
        <v>104</v>
      </c>
      <c r="B54" s="2" t="s">
        <v>72</v>
      </c>
      <c r="C54" s="3" t="s">
        <v>64</v>
      </c>
      <c r="D54" s="3"/>
      <c r="E54" s="9">
        <v>94.57</v>
      </c>
      <c r="F54" s="12"/>
    </row>
    <row r="55" spans="1:6" s="10" customFormat="1" ht="15.75">
      <c r="A55" s="6" t="s">
        <v>73</v>
      </c>
      <c r="B55" s="2" t="s">
        <v>74</v>
      </c>
      <c r="C55" s="3" t="s">
        <v>75</v>
      </c>
      <c r="D55" s="3"/>
      <c r="E55" s="29">
        <v>21.532</v>
      </c>
      <c r="F55" s="12"/>
    </row>
    <row r="56" spans="1:6" s="10" customFormat="1" ht="31.5">
      <c r="A56" s="6" t="s">
        <v>76</v>
      </c>
      <c r="B56" s="2" t="s">
        <v>77</v>
      </c>
      <c r="C56" s="3" t="s">
        <v>78</v>
      </c>
      <c r="D56" s="3"/>
      <c r="E56" s="33">
        <v>30.47</v>
      </c>
      <c r="F56" s="12"/>
    </row>
    <row r="57" spans="1:6" s="10" customFormat="1" ht="15.75">
      <c r="A57" s="6" t="s">
        <v>79</v>
      </c>
      <c r="B57" s="2" t="s">
        <v>80</v>
      </c>
      <c r="C57" s="3" t="s">
        <v>81</v>
      </c>
      <c r="D57" s="3"/>
      <c r="E57" s="33">
        <v>5</v>
      </c>
      <c r="F57" s="12"/>
    </row>
    <row r="58" spans="1:6" s="10" customFormat="1" ht="31.5">
      <c r="A58" s="6" t="s">
        <v>82</v>
      </c>
      <c r="B58" s="2" t="s">
        <v>83</v>
      </c>
      <c r="C58" s="3" t="s">
        <v>81</v>
      </c>
      <c r="D58" s="3"/>
      <c r="E58" s="9">
        <v>0</v>
      </c>
      <c r="F58" s="12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>
        <v>0.18</v>
      </c>
      <c r="E59" s="9">
        <v>1.58</v>
      </c>
      <c r="F59" s="12"/>
    </row>
    <row r="60" spans="1:6" s="10" customFormat="1" ht="31.5">
      <c r="A60" s="6" t="s">
        <v>107</v>
      </c>
      <c r="B60" s="2" t="s">
        <v>85</v>
      </c>
      <c r="C60" s="3" t="s">
        <v>64</v>
      </c>
      <c r="D60" s="3"/>
      <c r="E60" s="8">
        <v>26.04</v>
      </c>
      <c r="F60" s="12"/>
    </row>
    <row r="61" spans="1:6" s="10" customFormat="1" ht="31.5">
      <c r="A61" s="6" t="s">
        <v>108</v>
      </c>
      <c r="B61" s="2" t="s">
        <v>86</v>
      </c>
      <c r="C61" s="3" t="s">
        <v>64</v>
      </c>
      <c r="D61" s="3"/>
      <c r="E61" s="7">
        <v>0.3</v>
      </c>
      <c r="F61" s="12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7">
        <v>0</v>
      </c>
      <c r="F62" s="12"/>
    </row>
    <row r="63" spans="1:6" s="10" customFormat="1" ht="15.75">
      <c r="A63" s="17" t="s">
        <v>121</v>
      </c>
      <c r="B63" s="18" t="s">
        <v>111</v>
      </c>
      <c r="C63" s="43"/>
      <c r="D63" s="44"/>
      <c r="E63" s="44"/>
      <c r="F63" s="45"/>
    </row>
    <row r="64" spans="1:6" s="10" customFormat="1" ht="15.75">
      <c r="A64" s="17"/>
      <c r="B64" s="18" t="s">
        <v>112</v>
      </c>
      <c r="C64" s="46"/>
      <c r="D64" s="52" t="s">
        <v>130</v>
      </c>
      <c r="E64" s="52"/>
      <c r="F64" s="53"/>
    </row>
    <row r="65" spans="1:6" s="10" customFormat="1" ht="15.75">
      <c r="A65" s="17"/>
      <c r="B65" s="18" t="s">
        <v>113</v>
      </c>
      <c r="C65" s="46"/>
      <c r="D65" s="52" t="s">
        <v>131</v>
      </c>
      <c r="E65" s="52"/>
      <c r="F65" s="53"/>
    </row>
    <row r="66" spans="1:6" s="10" customFormat="1" ht="15.75">
      <c r="A66" s="17"/>
      <c r="B66" s="18" t="s">
        <v>114</v>
      </c>
      <c r="C66" s="46"/>
      <c r="D66" s="47"/>
      <c r="E66" s="47"/>
      <c r="F66" s="48"/>
    </row>
    <row r="67" spans="1:6" s="10" customFormat="1" ht="31.5">
      <c r="A67" s="17"/>
      <c r="B67" s="18" t="s">
        <v>115</v>
      </c>
      <c r="C67" s="46"/>
      <c r="D67" s="47"/>
      <c r="E67" s="47"/>
      <c r="F67" s="48"/>
    </row>
    <row r="68" spans="1:6" s="10" customFormat="1" ht="15.75">
      <c r="A68" s="17"/>
      <c r="B68" s="18" t="s">
        <v>116</v>
      </c>
      <c r="C68" s="49"/>
      <c r="D68" s="50"/>
      <c r="E68" s="50"/>
      <c r="F68" s="51"/>
    </row>
    <row r="69" spans="1:5" s="10" customFormat="1" ht="15.75">
      <c r="A69" s="19"/>
      <c r="B69" s="20"/>
      <c r="C69" s="19"/>
      <c r="D69" s="19"/>
      <c r="E69" s="13"/>
    </row>
    <row r="70" spans="1:6" s="10" customFormat="1" ht="30.75" customHeight="1">
      <c r="A70" s="42" t="s">
        <v>123</v>
      </c>
      <c r="B70" s="42"/>
      <c r="C70" s="42"/>
      <c r="D70" s="42"/>
      <c r="E70" s="42"/>
      <c r="F70" s="42"/>
    </row>
    <row r="71" spans="1:6" s="10" customFormat="1" ht="17.25" customHeight="1">
      <c r="A71" s="24"/>
      <c r="B71" s="24"/>
      <c r="C71" s="24"/>
      <c r="D71" s="24"/>
      <c r="E71" s="24"/>
      <c r="F71" s="24"/>
    </row>
    <row r="72" spans="1:6" s="10" customFormat="1" ht="39.75" customHeight="1">
      <c r="A72" s="39" t="s">
        <v>122</v>
      </c>
      <c r="B72" s="39"/>
      <c r="C72" s="39"/>
      <c r="D72" s="39"/>
      <c r="E72" s="39"/>
      <c r="F72" s="39"/>
    </row>
    <row r="73" spans="1:6" ht="15.75">
      <c r="A73" s="21"/>
      <c r="B73" s="21"/>
      <c r="C73" s="21"/>
      <c r="D73" s="21"/>
      <c r="E73" s="21"/>
      <c r="F73" s="21"/>
    </row>
    <row r="74" spans="1:6" ht="15.75">
      <c r="A74" s="21"/>
      <c r="B74" s="21"/>
      <c r="C74" s="21"/>
      <c r="D74" s="21"/>
      <c r="E74" s="21"/>
      <c r="F74" s="21"/>
    </row>
    <row r="75" spans="1:6" ht="15.75">
      <c r="A75" s="21"/>
      <c r="B75" s="21"/>
      <c r="C75" s="21"/>
      <c r="D75" s="21"/>
      <c r="E75" s="21"/>
      <c r="F75" s="21"/>
    </row>
    <row r="76" spans="1:6" ht="15.75">
      <c r="A76" s="21"/>
      <c r="B76" s="21"/>
      <c r="C76" s="21"/>
      <c r="D76" s="21"/>
      <c r="E76" s="21"/>
      <c r="F76" s="21"/>
    </row>
    <row r="77" spans="1:6" ht="15.75">
      <c r="A77" s="21"/>
      <c r="B77" s="21"/>
      <c r="C77" s="21"/>
      <c r="D77" s="21"/>
      <c r="E77" s="21"/>
      <c r="F77" s="21"/>
    </row>
  </sheetData>
  <sheetProtection/>
  <mergeCells count="9">
    <mergeCell ref="D65:F65"/>
    <mergeCell ref="A3:F3"/>
    <mergeCell ref="D7:E7"/>
    <mergeCell ref="A72:F72"/>
    <mergeCell ref="B4:E4"/>
    <mergeCell ref="B5:E5"/>
    <mergeCell ref="A70:F70"/>
    <mergeCell ref="D10:E10"/>
    <mergeCell ref="D64:F64"/>
  </mergeCells>
  <dataValidations count="1">
    <dataValidation type="decimal" allowBlank="1" showInputMessage="1" showErrorMessage="1" sqref="D16 E11:E55 E58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2011-04-12T02:14:16Z</dcterms:modified>
  <cp:category/>
  <cp:version/>
  <cp:contentType/>
  <cp:contentStatus/>
</cp:coreProperties>
</file>