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checkCompatibility="1" defaultThemeVersion="124226"/>
  <bookViews>
    <workbookView xWindow="90" yWindow="30" windowWidth="15480" windowHeight="10155" tabRatio="779" activeTab="1"/>
  </bookViews>
  <sheets>
    <sheet name="фин-хоз деят Минусинск" sheetId="18" r:id="rId1"/>
    <sheet name="фин-хоз деят Тесь" sheetId="17" r:id="rId2"/>
    <sheet name="фин-хоз деят Ильич." sheetId="16" r:id="rId3"/>
  </sheets>
  <externalReferences>
    <externalReference r:id="rId4"/>
  </externalReferences>
  <definedNames>
    <definedName name="kind_of_activity">[1]TEHSHEET!$B$19:$B$23</definedName>
    <definedName name="_xlnm.Print_Area" localSheetId="2">'фин-хоз деят Ильич.'!$A$1:$F$72</definedName>
    <definedName name="_xlnm.Print_Area" localSheetId="0">'фин-хоз деят Минусинск'!$A$1:$F$72</definedName>
    <definedName name="_xlnm.Print_Area" localSheetId="1">'фин-хоз деят Тесь'!$A$1:$F$72</definedName>
  </definedNames>
  <calcPr calcId="125725" refMode="R1C1"/>
</workbook>
</file>

<file path=xl/calcChain.xml><?xml version="1.0" encoding="utf-8"?>
<calcChain xmlns="http://schemas.openxmlformats.org/spreadsheetml/2006/main">
  <c r="E41" i="18"/>
  <c r="E55" i="16"/>
  <c r="D54" i="17"/>
  <c r="E55"/>
  <c r="D55"/>
  <c r="E41"/>
  <c r="E29"/>
  <c r="E41" i="16"/>
  <c r="D29"/>
  <c r="D54"/>
  <c r="D55"/>
  <c r="E29" i="18"/>
  <c r="E52" l="1"/>
  <c r="E48"/>
  <c r="E17"/>
  <c r="E14"/>
  <c r="B9"/>
  <c r="C9" s="1"/>
  <c r="D9" s="1"/>
  <c r="E9" s="1"/>
  <c r="F9" s="1"/>
  <c r="E17" i="17" l="1"/>
  <c r="E14"/>
  <c r="B9"/>
  <c r="C9" s="1"/>
  <c r="D9" s="1"/>
  <c r="E9" s="1"/>
  <c r="F9" s="1"/>
  <c r="B9" i="16" l="1"/>
  <c r="C9"/>
  <c r="D9"/>
  <c r="E9"/>
  <c r="F9"/>
  <c r="E14"/>
  <c r="E17"/>
  <c r="E52"/>
  <c r="E48"/>
</calcChain>
</file>

<file path=xl/sharedStrings.xml><?xml version="1.0" encoding="utf-8"?>
<sst xmlns="http://schemas.openxmlformats.org/spreadsheetml/2006/main" count="527" uniqueCount="132">
  <si>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</si>
  <si>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</si>
  <si>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</si>
  <si>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</si>
  <si>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</si>
  <si>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</si>
  <si>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</si>
  <si>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</si>
  <si>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</si>
  <si>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</si>
  <si>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</si>
  <si>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</si>
  <si>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</si>
  <si>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</si>
  <si>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</si>
  <si>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</si>
  <si>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</si>
  <si>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</si>
  <si>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</si>
  <si>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</si>
  <si>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</si>
  <si>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</si>
  <si>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</si>
  <si>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</si>
  <si>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</si>
  <si>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</si>
  <si>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</si>
  <si>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</si>
  <si>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</si>
  <si>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</si>
  <si>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</si>
  <si>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</si>
  <si>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</si>
  <si>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</si>
  <si>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</si>
  <si>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</si>
  <si>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</si>
  <si>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</si>
  <si>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</si>
  <si>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</si>
  <si>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</si>
  <si>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</si>
  <si>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</si>
  <si>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</si>
  <si>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</si>
  <si>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</si>
  <si>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</si>
  <si>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</si>
  <si>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</si>
  <si>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</si>
  <si>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</si>
  <si>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</si>
  <si>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</si>
  <si>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</si>
  <si>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</si>
  <si>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</si>
  <si>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</si>
  <si>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</si>
  <si>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</si>
  <si>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</si>
  <si>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</si>
  <si>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</si>
  <si>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</si>
  <si>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</si>
  <si>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</si>
  <si>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</si>
  <si>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</si>
  <si>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</si>
  <si>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</si>
  <si>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</si>
  <si>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</si>
  <si>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</si>
  <si>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</si>
  <si>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</si>
  <si>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</si>
  <si>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</si>
  <si>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</si>
  <si>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</si>
  <si>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</si>
  <si>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</si>
  <si>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</si>
  <si>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</si>
  <si>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</si>
  <si>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</si>
  <si>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</si>
  <si>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</si>
  <si>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</si>
  <si>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</si>
  <si>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</si>
  <si>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</si>
  <si>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</si>
  <si>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</si>
  <si>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</si>
  <si>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</si>
  <si>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</si>
  <si>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</si>
  <si>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</si>
  <si>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</si>
  <si>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</si>
  <si>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</si>
  <si>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</si>
  <si>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</si>
  <si>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</si>
  <si>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</si>
  <si>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</si>
  <si>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</si>
  <si>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</si>
  <si>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</si>
  <si>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</si>
  <si>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</si>
  <si>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</si>
  <si>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</si>
  <si>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</si>
  <si>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</si>
  <si>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</si>
  <si>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</si>
  <si>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</si>
  <si>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</si>
  <si>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</si>
  <si>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</si>
  <si>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</si>
  <si>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</si>
  <si>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</si>
  <si>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</si>
  <si>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</si>
  <si>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</si>
  <si>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</si>
  <si>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Услуги холодного водоснабжения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</si>
  <si>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за 2010 год</t>
  </si>
  <si>
    <t>ОАО "Енисейская ТГК(ТГК-13)" филиал Минусинская ТЭЦ г.Минусинск</t>
  </si>
  <si>
    <t>ОАО "Енисейская ТГК(ТГК-13)"  филиал Минусинская ТЭЦ п.Тесь Минусинского района</t>
  </si>
  <si>
    <t>ОАО "Енисейская ТГК(ТГК-13)" филиал Минусинская ТЭЦ п.Ильичево Шушенского района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</si>
</sst>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0.0"/>
  </numFmts>
  <fonts count="7"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2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5" fillId="0" borderId="0" xfId="0" applyFont="1"/>
    <xf numFmtId="0" fontId="5" fillId="0" borderId="1" xfId="0" applyFont="1" applyFill="1" applyBorder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left" vertical="center" wrapText="1"/>
    </xf>
    <xf numFmtId="0" fontId="5" fillId="2" borderId="0" xfId="0" applyFont="1" applyFill="1" applyBorder="1" applyAlignment="1" applyProtection="1">
      <alignment horizontal="center" wrapText="1"/>
    </xf>
    <xf numFmtId="49" fontId="5" fillId="0" borderId="1" xfId="0" applyNumberFormat="1" applyFont="1" applyFill="1" applyBorder="1" applyAlignment="1" applyProtection="1">
      <alignment horizontal="center" vertical="center"/>
    </xf>
    <xf numFmtId="4" fontId="5" fillId="0" borderId="1" xfId="0" applyNumberFormat="1" applyFont="1" applyFill="1" applyBorder="1" applyAlignment="1" applyProtection="1">
      <alignment vertical="center"/>
      <protection locked="0"/>
    </xf>
    <xf numFmtId="4" fontId="5" fillId="0" borderId="1" xfId="0" applyNumberFormat="1" applyFont="1" applyFill="1" applyBorder="1" applyAlignment="1" applyProtection="1">
      <alignment vertical="center"/>
    </xf>
    <xf numFmtId="164" fontId="5" fillId="0" borderId="1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/>
    <xf numFmtId="4" fontId="5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/>
    <xf numFmtId="0" fontId="4" fillId="0" borderId="0" xfId="0" applyFont="1" applyFill="1"/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6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5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wrapText="1"/>
    </xf>
    <xf numFmtId="0" fontId="5" fillId="2" borderId="0" xfId="0" applyFont="1" applyFill="1" applyBorder="1" applyAlignment="1" applyProtection="1">
      <alignment horizontal="left" wrapText="1"/>
    </xf>
    <xf numFmtId="165" fontId="5" fillId="0" borderId="1" xfId="0" applyNumberFormat="1" applyFont="1" applyFill="1" applyBorder="1" applyAlignment="1" applyProtection="1">
      <alignment vertical="center"/>
      <protection locked="0"/>
    </xf>
    <xf numFmtId="1" fontId="5" fillId="0" borderId="1" xfId="0" applyNumberFormat="1" applyFont="1" applyFill="1" applyBorder="1" applyAlignment="1" applyProtection="1">
      <alignment vertical="center"/>
      <protection locked="0"/>
    </xf>
    <xf numFmtId="165" fontId="5" fillId="0" borderId="1" xfId="0" applyNumberFormat="1" applyFont="1" applyFill="1" applyBorder="1" applyAlignment="1" applyProtection="1">
      <alignment vertical="center"/>
    </xf>
    <xf numFmtId="1" fontId="5" fillId="0" borderId="1" xfId="0" applyNumberFormat="1" applyFont="1" applyFill="1" applyBorder="1" applyAlignment="1" applyProtection="1">
      <alignment vertical="center"/>
    </xf>
    <xf numFmtId="165" fontId="5" fillId="0" borderId="1" xfId="0" applyNumberFormat="1" applyFont="1" applyFill="1" applyBorder="1" applyAlignment="1" applyProtection="1">
      <alignment horizontal="center" vertical="center" wrapText="1"/>
    </xf>
    <xf numFmtId="165" fontId="5" fillId="0" borderId="0" xfId="0" applyNumberFormat="1" applyFont="1"/>
    <xf numFmtId="165" fontId="5" fillId="2" borderId="2" xfId="0" applyNumberFormat="1" applyFont="1" applyFill="1" applyBorder="1" applyAlignment="1" applyProtection="1">
      <alignment horizontal="center" wrapText="1"/>
    </xf>
    <xf numFmtId="165" fontId="5" fillId="0" borderId="1" xfId="0" applyNumberFormat="1" applyFont="1" applyFill="1" applyBorder="1" applyAlignment="1" applyProtection="1">
      <alignment horizontal="center" vertical="center"/>
      <protection locked="0"/>
    </xf>
    <xf numFmtId="165" fontId="4" fillId="0" borderId="0" xfId="0" applyNumberFormat="1" applyFont="1" applyFill="1"/>
    <xf numFmtId="165" fontId="5" fillId="2" borderId="0" xfId="0" applyNumberFormat="1" applyFont="1" applyFill="1" applyBorder="1" applyAlignment="1" applyProtection="1">
      <alignment horizontal="left" wrapText="1"/>
    </xf>
    <xf numFmtId="165" fontId="5" fillId="0" borderId="0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top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5" fillId="2" borderId="0" xfId="0" applyFont="1" applyFill="1" applyBorder="1" applyAlignment="1" applyProtection="1">
      <alignment horizontal="left" wrapText="1"/>
    </xf>
    <xf numFmtId="0" fontId="5" fillId="0" borderId="0" xfId="0" applyFont="1" applyFill="1" applyBorder="1" applyAlignment="1" applyProtection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gkh24.ru/&#1056;&#1045;&#1043;/&#1044;&#1054;&#1050;&#1059;&#1052;&#1045;&#1053;&#1058;&#1067;/&#1060;&#1057;&#1058;%202011/&#1089;&#1058;&#1040;&#1053;&#1044;&#1040;&#1056;&#1058;&#1067;%20&#1056;&#1040;&#1057;&#1050;&#1056;&#1067;&#1058;&#1048;&#1071;%20&#1048;&#1053;&#1060;&#1054;&#1056;&#1052;&#1040;&#1062;&#1048;&#1048;/JKH.OPEN.INFO.HVS2(v2.2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view="pageBreakPreview" zoomScale="80" zoomScaleSheetLayoutView="8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D8" sqref="D8"/>
    </sheetView>
  </sheetViews>
  <sheetFormatPr defaultRowHeight="15.75"/>
  <cols>
    <col min="1" max="1" width="9.140625" style="15" customWidth="1"/>
    <col min="2" max="2" width="45" style="16" customWidth="1"/>
    <col min="3" max="3" width="13.42578125" style="15" customWidth="1"/>
    <col min="4" max="4" width="17.7109375" style="15" customWidth="1"/>
    <col min="5" max="5" width="13.85546875" style="1" customWidth="1"/>
    <col min="6" max="6" width="25.5703125" style="1" customWidth="1"/>
    <col min="7" max="16384" width="9.140625" style="1"/>
  </cols>
  <sheetData>
    <row r="1" spans="1:6" ht="18.75">
      <c r="F1" s="17" t="s">
        <v>119</v>
      </c>
    </row>
    <row r="2" spans="1:6" ht="19.5" thickBot="1">
      <c r="F2" s="17"/>
    </row>
    <row r="3" spans="1:6" ht="75.75" customHeight="1" thickBot="1">
      <c r="A3" s="40" t="s">
        <v>128</v>
      </c>
      <c r="B3" s="41"/>
      <c r="C3" s="41"/>
      <c r="D3" s="41"/>
      <c r="E3" s="41"/>
      <c r="F3" s="42"/>
    </row>
    <row r="4" spans="1:6" ht="46.5" customHeight="1" thickBot="1">
      <c r="A4" s="24"/>
      <c r="B4" s="43" t="s">
        <v>129</v>
      </c>
      <c r="C4" s="43"/>
      <c r="D4" s="43"/>
      <c r="E4" s="43"/>
      <c r="F4" s="24"/>
    </row>
    <row r="5" spans="1:6" ht="23.45" customHeight="1">
      <c r="A5" s="24"/>
      <c r="B5" s="44" t="s">
        <v>121</v>
      </c>
      <c r="C5" s="44"/>
      <c r="D5" s="44"/>
      <c r="E5" s="44"/>
      <c r="F5" s="24"/>
    </row>
    <row r="6" spans="1:6" ht="12" customHeight="1">
      <c r="A6" s="5"/>
      <c r="B6" s="5"/>
      <c r="C6" s="5"/>
      <c r="D6" s="5"/>
      <c r="E6" s="25"/>
      <c r="F6" s="25"/>
    </row>
    <row r="7" spans="1:6" ht="31.5">
      <c r="A7" s="3" t="s">
        <v>0</v>
      </c>
      <c r="B7" s="3" t="s">
        <v>1</v>
      </c>
      <c r="C7" s="3" t="s">
        <v>2</v>
      </c>
      <c r="D7" s="45" t="s">
        <v>122</v>
      </c>
      <c r="E7" s="46"/>
      <c r="F7" s="12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12"/>
    </row>
    <row r="9" spans="1:6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0" customFormat="1" ht="47.25">
      <c r="A10" s="6" t="s">
        <v>3</v>
      </c>
      <c r="B10" s="2" t="s">
        <v>88</v>
      </c>
      <c r="C10" s="3" t="s">
        <v>7</v>
      </c>
      <c r="D10" s="3" t="s">
        <v>127</v>
      </c>
      <c r="E10" s="18"/>
      <c r="F10" s="13"/>
    </row>
    <row r="11" spans="1:6" s="10" customFormat="1">
      <c r="A11" s="6" t="s">
        <v>4</v>
      </c>
      <c r="B11" s="2" t="s">
        <v>95</v>
      </c>
      <c r="C11" s="3" t="s">
        <v>8</v>
      </c>
      <c r="D11" s="3">
        <v>234.4</v>
      </c>
      <c r="E11" s="7">
        <v>132.5</v>
      </c>
      <c r="F11" s="13"/>
    </row>
    <row r="12" spans="1:6" s="10" customFormat="1" ht="47.25">
      <c r="A12" s="6">
        <v>3</v>
      </c>
      <c r="B12" s="2" t="s">
        <v>9</v>
      </c>
      <c r="C12" s="3" t="s">
        <v>8</v>
      </c>
      <c r="D12" s="3">
        <v>223.2</v>
      </c>
      <c r="E12" s="7">
        <v>497</v>
      </c>
      <c r="F12" s="13"/>
    </row>
    <row r="13" spans="1:6" s="10" customFormat="1" ht="31.5">
      <c r="A13" s="6" t="s">
        <v>10</v>
      </c>
      <c r="B13" s="2" t="s">
        <v>89</v>
      </c>
      <c r="C13" s="3" t="s">
        <v>8</v>
      </c>
      <c r="D13" s="3">
        <v>0</v>
      </c>
      <c r="E13" s="8"/>
      <c r="F13" s="13"/>
    </row>
    <row r="14" spans="1:6" s="10" customFormat="1">
      <c r="A14" s="6" t="s">
        <v>11</v>
      </c>
      <c r="B14" s="2" t="s">
        <v>12</v>
      </c>
      <c r="C14" s="3" t="s">
        <v>8</v>
      </c>
      <c r="D14" s="3">
        <v>0</v>
      </c>
      <c r="E14" s="11">
        <f>E15*E16</f>
        <v>0</v>
      </c>
      <c r="F14" s="13"/>
    </row>
    <row r="15" spans="1:6" s="10" customFormat="1">
      <c r="A15" s="6"/>
      <c r="B15" s="2" t="s">
        <v>90</v>
      </c>
      <c r="C15" s="3" t="s">
        <v>91</v>
      </c>
      <c r="D15" s="3">
        <v>0</v>
      </c>
      <c r="E15" s="7"/>
      <c r="F15" s="13"/>
    </row>
    <row r="16" spans="1:6" s="10" customFormat="1">
      <c r="A16" s="6"/>
      <c r="B16" s="2" t="s">
        <v>92</v>
      </c>
      <c r="C16" s="3" t="s">
        <v>93</v>
      </c>
      <c r="D16" s="3">
        <v>0</v>
      </c>
      <c r="E16" s="7"/>
      <c r="F16" s="13"/>
    </row>
    <row r="17" spans="1:6" s="10" customFormat="1">
      <c r="A17" s="6" t="s">
        <v>13</v>
      </c>
      <c r="B17" s="4" t="s">
        <v>14</v>
      </c>
      <c r="C17" s="3" t="s">
        <v>8</v>
      </c>
      <c r="D17" s="3">
        <v>0</v>
      </c>
      <c r="E17" s="11">
        <f>E18*E19</f>
        <v>0</v>
      </c>
      <c r="F17" s="13"/>
    </row>
    <row r="18" spans="1:6" s="10" customFormat="1">
      <c r="A18" s="6"/>
      <c r="B18" s="2" t="s">
        <v>90</v>
      </c>
      <c r="C18" s="3" t="s">
        <v>91</v>
      </c>
      <c r="D18" s="3">
        <v>0</v>
      </c>
      <c r="E18" s="7"/>
      <c r="F18" s="13"/>
    </row>
    <row r="19" spans="1:6" s="10" customFormat="1">
      <c r="A19" s="6"/>
      <c r="B19" s="2" t="s">
        <v>92</v>
      </c>
      <c r="C19" s="3" t="s">
        <v>93</v>
      </c>
      <c r="D19" s="3">
        <v>0</v>
      </c>
      <c r="E19" s="7"/>
      <c r="F19" s="13"/>
    </row>
    <row r="20" spans="1:6" s="10" customFormat="1" ht="63">
      <c r="A20" s="6" t="s">
        <v>15</v>
      </c>
      <c r="B20" s="2" t="s">
        <v>16</v>
      </c>
      <c r="C20" s="3" t="s">
        <v>8</v>
      </c>
      <c r="D20" s="3">
        <v>11.6</v>
      </c>
      <c r="E20" s="7">
        <v>18.100000000000001</v>
      </c>
      <c r="F20" s="13"/>
    </row>
    <row r="21" spans="1:6" s="10" customFormat="1">
      <c r="A21" s="6" t="s">
        <v>17</v>
      </c>
      <c r="B21" s="2" t="s">
        <v>18</v>
      </c>
      <c r="C21" s="3" t="s">
        <v>19</v>
      </c>
      <c r="D21" s="3">
        <v>1.92</v>
      </c>
      <c r="E21" s="27">
        <v>2.4</v>
      </c>
      <c r="F21" s="13"/>
    </row>
    <row r="22" spans="1:6" s="10" customFormat="1" ht="31.5">
      <c r="A22" s="6" t="s">
        <v>20</v>
      </c>
      <c r="B22" s="2" t="s">
        <v>21</v>
      </c>
      <c r="C22" s="3" t="s">
        <v>22</v>
      </c>
      <c r="D22" s="3">
        <v>6.04</v>
      </c>
      <c r="E22" s="27">
        <v>7.22</v>
      </c>
      <c r="F22" s="13"/>
    </row>
    <row r="23" spans="1:6" s="10" customFormat="1" ht="31.5">
      <c r="A23" s="6" t="s">
        <v>23</v>
      </c>
      <c r="B23" s="2" t="s">
        <v>126</v>
      </c>
      <c r="C23" s="3" t="s">
        <v>8</v>
      </c>
      <c r="D23" s="3">
        <v>0</v>
      </c>
      <c r="E23" s="9"/>
      <c r="F23" s="13"/>
    </row>
    <row r="24" spans="1:6" s="10" customFormat="1" ht="31.5">
      <c r="A24" s="6" t="s">
        <v>24</v>
      </c>
      <c r="B24" s="2" t="s">
        <v>25</v>
      </c>
      <c r="C24" s="3" t="s">
        <v>8</v>
      </c>
      <c r="D24" s="3">
        <v>0</v>
      </c>
      <c r="E24" s="9"/>
      <c r="F24" s="13"/>
    </row>
    <row r="25" spans="1:6" s="10" customFormat="1" ht="31.5">
      <c r="A25" s="6" t="s">
        <v>26</v>
      </c>
      <c r="B25" s="4" t="s">
        <v>120</v>
      </c>
      <c r="C25" s="3" t="s">
        <v>27</v>
      </c>
      <c r="D25" s="3">
        <v>0</v>
      </c>
      <c r="E25" s="9"/>
      <c r="F25" s="13"/>
    </row>
    <row r="26" spans="1:6" s="10" customFormat="1" ht="31.5">
      <c r="A26" s="6" t="s">
        <v>28</v>
      </c>
      <c r="B26" s="2" t="s">
        <v>29</v>
      </c>
      <c r="C26" s="3" t="s">
        <v>8</v>
      </c>
      <c r="D26" s="3">
        <v>0</v>
      </c>
      <c r="E26" s="9"/>
      <c r="F26" s="13"/>
    </row>
    <row r="27" spans="1:6" s="10" customFormat="1" ht="31.5">
      <c r="A27" s="6" t="s">
        <v>30</v>
      </c>
      <c r="B27" s="2" t="s">
        <v>31</v>
      </c>
      <c r="C27" s="3" t="s">
        <v>8</v>
      </c>
      <c r="D27" s="3">
        <v>164</v>
      </c>
      <c r="E27" s="27">
        <v>163.80000000000001</v>
      </c>
      <c r="F27" s="13"/>
    </row>
    <row r="28" spans="1:6" s="10" customFormat="1" ht="31.5">
      <c r="A28" s="6" t="s">
        <v>32</v>
      </c>
      <c r="B28" s="2" t="s">
        <v>33</v>
      </c>
      <c r="C28" s="3" t="s">
        <v>8</v>
      </c>
      <c r="D28" s="3">
        <v>0</v>
      </c>
      <c r="E28" s="9"/>
      <c r="F28" s="13"/>
    </row>
    <row r="29" spans="1:6" s="10" customFormat="1" ht="31.5">
      <c r="A29" s="6" t="s">
        <v>34</v>
      </c>
      <c r="B29" s="2" t="s">
        <v>35</v>
      </c>
      <c r="C29" s="3" t="s">
        <v>8</v>
      </c>
      <c r="D29" s="3">
        <v>47.6</v>
      </c>
      <c r="E29" s="27">
        <f>0.6+314.5</f>
        <v>315.10000000000002</v>
      </c>
      <c r="F29" s="13"/>
    </row>
    <row r="30" spans="1:6" s="10" customFormat="1" ht="31.5">
      <c r="A30" s="6" t="s">
        <v>36</v>
      </c>
      <c r="B30" s="2" t="s">
        <v>37</v>
      </c>
      <c r="C30" s="3" t="s">
        <v>8</v>
      </c>
      <c r="D30" s="3">
        <v>0</v>
      </c>
      <c r="E30" s="9"/>
      <c r="F30" s="13"/>
    </row>
    <row r="31" spans="1:6" s="10" customFormat="1" ht="31.5">
      <c r="A31" s="6" t="s">
        <v>38</v>
      </c>
      <c r="B31" s="2" t="s">
        <v>39</v>
      </c>
      <c r="C31" s="3" t="s">
        <v>8</v>
      </c>
      <c r="D31" s="3">
        <v>0</v>
      </c>
      <c r="E31" s="9"/>
      <c r="F31" s="13"/>
    </row>
    <row r="32" spans="1:6" s="10" customFormat="1" ht="31.5">
      <c r="A32" s="6" t="s">
        <v>40</v>
      </c>
      <c r="B32" s="2" t="s">
        <v>41</v>
      </c>
      <c r="C32" s="3" t="s">
        <v>8</v>
      </c>
      <c r="D32" s="3">
        <v>0</v>
      </c>
      <c r="E32" s="9"/>
      <c r="F32" s="13"/>
    </row>
    <row r="33" spans="1:6" s="10" customFormat="1">
      <c r="A33" s="6" t="s">
        <v>42</v>
      </c>
      <c r="B33" s="2" t="s">
        <v>43</v>
      </c>
      <c r="C33" s="3" t="s">
        <v>8</v>
      </c>
      <c r="D33" s="3">
        <v>0</v>
      </c>
      <c r="E33" s="9"/>
      <c r="F33" s="13"/>
    </row>
    <row r="34" spans="1:6" s="10" customFormat="1">
      <c r="A34" s="6" t="s">
        <v>44</v>
      </c>
      <c r="B34" s="2" t="s">
        <v>45</v>
      </c>
      <c r="C34" s="3" t="s">
        <v>8</v>
      </c>
      <c r="D34" s="3">
        <v>0</v>
      </c>
      <c r="E34" s="9"/>
      <c r="F34" s="13"/>
    </row>
    <row r="35" spans="1:6" s="10" customFormat="1" ht="31.5">
      <c r="A35" s="6" t="s">
        <v>46</v>
      </c>
      <c r="B35" s="2" t="s">
        <v>47</v>
      </c>
      <c r="C35" s="3" t="s">
        <v>8</v>
      </c>
      <c r="D35" s="3">
        <v>0</v>
      </c>
      <c r="E35" s="9"/>
      <c r="F35" s="13"/>
    </row>
    <row r="36" spans="1:6" s="10" customFormat="1">
      <c r="A36" s="6" t="s">
        <v>48</v>
      </c>
      <c r="B36" s="2" t="s">
        <v>49</v>
      </c>
      <c r="C36" s="3" t="s">
        <v>8</v>
      </c>
      <c r="D36" s="3">
        <v>0</v>
      </c>
      <c r="E36" s="9"/>
      <c r="F36" s="13"/>
    </row>
    <row r="37" spans="1:6" s="10" customFormat="1">
      <c r="A37" s="6" t="s">
        <v>50</v>
      </c>
      <c r="B37" s="2" t="s">
        <v>51</v>
      </c>
      <c r="C37" s="3" t="s">
        <v>8</v>
      </c>
      <c r="D37" s="3">
        <v>0</v>
      </c>
      <c r="E37" s="9"/>
      <c r="F37" s="13"/>
    </row>
    <row r="38" spans="1:6" s="10" customFormat="1">
      <c r="A38" s="6" t="s">
        <v>52</v>
      </c>
      <c r="B38" s="2" t="s">
        <v>53</v>
      </c>
      <c r="C38" s="3" t="s">
        <v>8</v>
      </c>
      <c r="D38" s="3">
        <v>0</v>
      </c>
      <c r="E38" s="9"/>
      <c r="F38" s="13"/>
    </row>
    <row r="39" spans="1:6" s="10" customFormat="1" ht="31.5">
      <c r="A39" s="6" t="s">
        <v>54</v>
      </c>
      <c r="B39" s="2" t="s">
        <v>55</v>
      </c>
      <c r="C39" s="3" t="s">
        <v>8</v>
      </c>
      <c r="D39" s="3">
        <v>0</v>
      </c>
      <c r="E39" s="9"/>
      <c r="F39" s="13"/>
    </row>
    <row r="40" spans="1:6" s="10" customFormat="1" ht="78.75">
      <c r="A40" s="6" t="s">
        <v>56</v>
      </c>
      <c r="B40" s="2" t="s">
        <v>57</v>
      </c>
      <c r="C40" s="3" t="s">
        <v>8</v>
      </c>
      <c r="D40" s="3">
        <v>0</v>
      </c>
      <c r="E40" s="9"/>
      <c r="F40" s="13"/>
    </row>
    <row r="41" spans="1:6" s="10" customFormat="1" ht="31.5">
      <c r="A41" s="6" t="s">
        <v>5</v>
      </c>
      <c r="B41" s="2" t="s">
        <v>58</v>
      </c>
      <c r="C41" s="3" t="s">
        <v>8</v>
      </c>
      <c r="D41" s="3">
        <v>11.16</v>
      </c>
      <c r="E41" s="27">
        <f>E11-E12</f>
        <v>-364.5</v>
      </c>
      <c r="F41" s="13"/>
    </row>
    <row r="42" spans="1:6" s="10" customFormat="1" ht="31.5">
      <c r="A42" s="6" t="s">
        <v>6</v>
      </c>
      <c r="B42" s="2" t="s">
        <v>59</v>
      </c>
      <c r="C42" s="3" t="s">
        <v>8</v>
      </c>
      <c r="D42" s="3">
        <v>8.93</v>
      </c>
      <c r="E42" s="9"/>
      <c r="F42" s="13"/>
    </row>
    <row r="43" spans="1:6" s="10" customFormat="1" ht="94.5">
      <c r="A43" s="6" t="s">
        <v>60</v>
      </c>
      <c r="B43" s="2" t="s">
        <v>61</v>
      </c>
      <c r="C43" s="3" t="s">
        <v>8</v>
      </c>
      <c r="D43" s="3">
        <v>0</v>
      </c>
      <c r="E43" s="9"/>
      <c r="F43" s="13"/>
    </row>
    <row r="44" spans="1:6" s="10" customFormat="1" ht="31.5">
      <c r="A44" s="6" t="s">
        <v>87</v>
      </c>
      <c r="B44" s="2" t="s">
        <v>96</v>
      </c>
      <c r="C44" s="3" t="s">
        <v>8</v>
      </c>
      <c r="D44" s="3"/>
      <c r="E44" s="9"/>
      <c r="F44" s="13"/>
    </row>
    <row r="45" spans="1:6" s="10" customFormat="1" ht="31.5">
      <c r="A45" s="6" t="s">
        <v>97</v>
      </c>
      <c r="B45" s="2" t="s">
        <v>98</v>
      </c>
      <c r="C45" s="3" t="s">
        <v>8</v>
      </c>
      <c r="D45" s="3"/>
      <c r="E45" s="9"/>
      <c r="F45" s="13"/>
    </row>
    <row r="46" spans="1:6" s="10" customFormat="1" ht="31.5">
      <c r="A46" s="6" t="s">
        <v>99</v>
      </c>
      <c r="B46" s="2" t="s">
        <v>100</v>
      </c>
      <c r="C46" s="3" t="s">
        <v>8</v>
      </c>
      <c r="D46" s="3"/>
      <c r="E46" s="9"/>
      <c r="F46" s="13"/>
    </row>
    <row r="47" spans="1:6" s="10" customFormat="1">
      <c r="A47" s="6" t="s">
        <v>62</v>
      </c>
      <c r="B47" s="2" t="s">
        <v>63</v>
      </c>
      <c r="C47" s="3" t="s">
        <v>64</v>
      </c>
      <c r="D47" s="3">
        <v>8.4</v>
      </c>
      <c r="E47" s="29">
        <v>4.8</v>
      </c>
      <c r="F47" s="13"/>
    </row>
    <row r="48" spans="1:6" s="10" customFormat="1">
      <c r="A48" s="6" t="s">
        <v>65</v>
      </c>
      <c r="B48" s="2" t="s">
        <v>66</v>
      </c>
      <c r="C48" s="3" t="s">
        <v>64</v>
      </c>
      <c r="D48" s="3">
        <v>0</v>
      </c>
      <c r="E48" s="29">
        <f>E49+E50</f>
        <v>0</v>
      </c>
      <c r="F48" s="13"/>
    </row>
    <row r="49" spans="1:6" s="10" customFormat="1">
      <c r="A49" s="6" t="s">
        <v>101</v>
      </c>
      <c r="B49" s="2" t="s">
        <v>12</v>
      </c>
      <c r="C49" s="3" t="s">
        <v>64</v>
      </c>
      <c r="D49" s="3">
        <v>0</v>
      </c>
      <c r="E49" s="27"/>
      <c r="F49" s="13"/>
    </row>
    <row r="50" spans="1:6" s="10" customFormat="1">
      <c r="A50" s="6" t="s">
        <v>102</v>
      </c>
      <c r="B50" s="2" t="s">
        <v>14</v>
      </c>
      <c r="C50" s="3" t="s">
        <v>64</v>
      </c>
      <c r="D50" s="3">
        <v>0</v>
      </c>
      <c r="E50" s="27"/>
      <c r="F50" s="13"/>
    </row>
    <row r="51" spans="1:6" s="10" customFormat="1" ht="31.5">
      <c r="A51" s="6" t="s">
        <v>67</v>
      </c>
      <c r="B51" s="2" t="s">
        <v>68</v>
      </c>
      <c r="C51" s="3" t="s">
        <v>64</v>
      </c>
      <c r="D51" s="3">
        <v>0</v>
      </c>
      <c r="E51" s="27"/>
      <c r="F51" s="13"/>
    </row>
    <row r="52" spans="1:6" s="10" customFormat="1" ht="31.5">
      <c r="A52" s="6" t="s">
        <v>69</v>
      </c>
      <c r="B52" s="2" t="s">
        <v>70</v>
      </c>
      <c r="C52" s="3" t="s">
        <v>64</v>
      </c>
      <c r="D52" s="3">
        <v>8.4</v>
      </c>
      <c r="E52" s="29">
        <f>E53+E54</f>
        <v>4.8</v>
      </c>
      <c r="F52" s="13"/>
    </row>
    <row r="53" spans="1:6" s="10" customFormat="1">
      <c r="A53" s="6" t="s">
        <v>103</v>
      </c>
      <c r="B53" s="2" t="s">
        <v>71</v>
      </c>
      <c r="C53" s="3" t="s">
        <v>64</v>
      </c>
      <c r="D53" s="3">
        <v>4</v>
      </c>
      <c r="E53" s="27">
        <v>2.4</v>
      </c>
      <c r="F53" s="13"/>
    </row>
    <row r="54" spans="1:6" s="10" customFormat="1">
      <c r="A54" s="6" t="s">
        <v>104</v>
      </c>
      <c r="B54" s="2" t="s">
        <v>72</v>
      </c>
      <c r="C54" s="3" t="s">
        <v>64</v>
      </c>
      <c r="D54" s="3">
        <v>4.4000000000000004</v>
      </c>
      <c r="E54" s="27">
        <v>2.4</v>
      </c>
      <c r="F54" s="13"/>
    </row>
    <row r="55" spans="1:6" s="10" customFormat="1">
      <c r="A55" s="6" t="s">
        <v>73</v>
      </c>
      <c r="B55" s="2" t="s">
        <v>74</v>
      </c>
      <c r="C55" s="3" t="s">
        <v>75</v>
      </c>
      <c r="D55" s="3">
        <v>0</v>
      </c>
      <c r="E55" s="27"/>
      <c r="F55" s="13"/>
    </row>
    <row r="56" spans="1:6" s="10" customFormat="1" ht="31.5">
      <c r="A56" s="6" t="s">
        <v>76</v>
      </c>
      <c r="B56" s="2" t="s">
        <v>77</v>
      </c>
      <c r="C56" s="3" t="s">
        <v>78</v>
      </c>
      <c r="D56" s="3">
        <v>1.5</v>
      </c>
      <c r="E56" s="27">
        <v>1.5</v>
      </c>
      <c r="F56" s="13"/>
    </row>
    <row r="57" spans="1:6" s="10" customFormat="1">
      <c r="A57" s="6" t="s">
        <v>79</v>
      </c>
      <c r="B57" s="2" t="s">
        <v>80</v>
      </c>
      <c r="C57" s="3" t="s">
        <v>81</v>
      </c>
      <c r="D57" s="3">
        <v>2</v>
      </c>
      <c r="E57" s="27">
        <v>2</v>
      </c>
      <c r="F57" s="13"/>
    </row>
    <row r="58" spans="1:6" s="10" customFormat="1" ht="31.5">
      <c r="A58" s="6" t="s">
        <v>82</v>
      </c>
      <c r="B58" s="2" t="s">
        <v>83</v>
      </c>
      <c r="C58" s="3" t="s">
        <v>81</v>
      </c>
      <c r="D58" s="3"/>
      <c r="E58" s="27"/>
      <c r="F58" s="13"/>
    </row>
    <row r="59" spans="1:6" s="10" customFormat="1" ht="52.5" customHeight="1">
      <c r="A59" s="6" t="s">
        <v>105</v>
      </c>
      <c r="B59" s="2" t="s">
        <v>106</v>
      </c>
      <c r="C59" s="3" t="s">
        <v>84</v>
      </c>
      <c r="D59" s="31">
        <v>719</v>
      </c>
      <c r="E59" s="27">
        <v>1505</v>
      </c>
      <c r="F59" s="13"/>
    </row>
    <row r="60" spans="1:6" s="10" customFormat="1" ht="31.5">
      <c r="A60" s="6" t="s">
        <v>107</v>
      </c>
      <c r="B60" s="2" t="s">
        <v>85</v>
      </c>
      <c r="C60" s="3" t="s">
        <v>64</v>
      </c>
      <c r="D60" s="3">
        <v>0</v>
      </c>
      <c r="E60" s="29"/>
      <c r="F60" s="13"/>
    </row>
    <row r="61" spans="1:6" s="10" customFormat="1" ht="31.5">
      <c r="A61" s="6" t="s">
        <v>108</v>
      </c>
      <c r="B61" s="2" t="s">
        <v>86</v>
      </c>
      <c r="C61" s="3" t="s">
        <v>64</v>
      </c>
      <c r="D61" s="3">
        <v>0</v>
      </c>
      <c r="E61" s="27"/>
      <c r="F61" s="13"/>
    </row>
    <row r="62" spans="1:6" s="10" customFormat="1" ht="81.75" customHeight="1">
      <c r="A62" s="6" t="s">
        <v>109</v>
      </c>
      <c r="B62" s="2" t="s">
        <v>110</v>
      </c>
      <c r="C62" s="3" t="s">
        <v>75</v>
      </c>
      <c r="D62" s="3"/>
      <c r="E62" s="7"/>
      <c r="F62" s="13"/>
    </row>
    <row r="63" spans="1:6" s="10" customFormat="1">
      <c r="A63" s="38" t="s">
        <v>123</v>
      </c>
      <c r="B63" s="20" t="s">
        <v>111</v>
      </c>
      <c r="C63" s="47"/>
      <c r="D63" s="47"/>
      <c r="E63" s="47"/>
      <c r="F63" s="47"/>
    </row>
    <row r="64" spans="1:6" s="10" customFormat="1">
      <c r="A64" s="38"/>
      <c r="B64" s="20" t="s">
        <v>112</v>
      </c>
      <c r="C64" s="47"/>
      <c r="D64" s="47"/>
      <c r="E64" s="47"/>
      <c r="F64" s="47"/>
    </row>
    <row r="65" spans="1:6" s="10" customFormat="1">
      <c r="A65" s="38"/>
      <c r="B65" s="20" t="s">
        <v>113</v>
      </c>
      <c r="C65" s="47"/>
      <c r="D65" s="47"/>
      <c r="E65" s="47"/>
      <c r="F65" s="47"/>
    </row>
    <row r="66" spans="1:6" s="10" customFormat="1">
      <c r="A66" s="38"/>
      <c r="B66" s="20" t="s">
        <v>114</v>
      </c>
      <c r="C66" s="47"/>
      <c r="D66" s="47"/>
      <c r="E66" s="47"/>
      <c r="F66" s="47"/>
    </row>
    <row r="67" spans="1:6" s="10" customFormat="1" ht="31.5">
      <c r="A67" s="38"/>
      <c r="B67" s="20" t="s">
        <v>115</v>
      </c>
      <c r="C67" s="47"/>
      <c r="D67" s="47"/>
      <c r="E67" s="47"/>
      <c r="F67" s="47"/>
    </row>
    <row r="68" spans="1:6" s="10" customFormat="1">
      <c r="A68" s="38"/>
      <c r="B68" s="20" t="s">
        <v>116</v>
      </c>
      <c r="C68" s="47"/>
      <c r="D68" s="47"/>
      <c r="E68" s="47"/>
      <c r="F68" s="47"/>
    </row>
    <row r="69" spans="1:6" s="10" customFormat="1">
      <c r="A69" s="21"/>
      <c r="B69" s="22"/>
      <c r="C69" s="21"/>
      <c r="D69" s="21"/>
      <c r="E69" s="14"/>
    </row>
    <row r="70" spans="1:6" s="10" customFormat="1" ht="31.15" customHeight="1">
      <c r="A70" s="49" t="s">
        <v>125</v>
      </c>
      <c r="B70" s="49"/>
      <c r="C70" s="49"/>
      <c r="D70" s="49"/>
      <c r="E70" s="49"/>
      <c r="F70" s="49"/>
    </row>
    <row r="71" spans="1:6" s="10" customFormat="1" ht="17.45" customHeight="1">
      <c r="A71" s="26"/>
      <c r="B71" s="26"/>
      <c r="C71" s="26"/>
      <c r="D71" s="26"/>
      <c r="E71" s="26"/>
      <c r="F71" s="26"/>
    </row>
    <row r="72" spans="1:6" s="10" customFormat="1" ht="39.75" customHeight="1">
      <c r="A72" s="39" t="s">
        <v>124</v>
      </c>
      <c r="B72" s="39"/>
      <c r="C72" s="39"/>
      <c r="D72" s="39"/>
      <c r="E72" s="39"/>
      <c r="F72" s="39"/>
    </row>
    <row r="73" spans="1:6">
      <c r="A73" s="23"/>
      <c r="B73" s="23"/>
      <c r="C73" s="23"/>
      <c r="D73" s="23"/>
      <c r="E73" s="23"/>
      <c r="F73" s="23"/>
    </row>
    <row r="74" spans="1:6">
      <c r="A74" s="23"/>
      <c r="B74" s="23"/>
      <c r="C74" s="23"/>
      <c r="D74" s="23"/>
      <c r="E74" s="23"/>
      <c r="F74" s="23"/>
    </row>
    <row r="75" spans="1:6">
      <c r="A75" s="23"/>
      <c r="B75" s="23"/>
      <c r="C75" s="23"/>
      <c r="D75" s="23"/>
      <c r="E75" s="23"/>
      <c r="F75" s="23"/>
    </row>
    <row r="76" spans="1:6">
      <c r="A76" s="23"/>
      <c r="B76" s="23"/>
      <c r="C76" s="23"/>
      <c r="D76" s="23"/>
      <c r="E76" s="23"/>
      <c r="F76" s="23"/>
    </row>
    <row r="77" spans="1:6">
      <c r="A77" s="23"/>
      <c r="B77" s="23"/>
      <c r="C77" s="23"/>
      <c r="D77" s="23"/>
      <c r="E77" s="23"/>
      <c r="F77" s="23"/>
    </row>
  </sheetData>
  <mergeCells count="7">
    <mergeCell ref="A72:F72"/>
    <mergeCell ref="A3:F3"/>
    <mergeCell ref="B4:E4"/>
    <mergeCell ref="B5:E5"/>
    <mergeCell ref="D7:E7"/>
    <mergeCell ref="C63:F68"/>
    <mergeCell ref="A70:F7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ageMargins left="0.75" right="0.75" top="1" bottom="1" header="0.5" footer="0.5"/>
  <pageSetup paperSize="9" scale="5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workbookViewId="0">
      <selection activeCell="B5" sqref="B5:E5"/>
    </sheetView>
  </sheetViews>
  <sheetFormatPr defaultRowHeight="15.75"/>
  <cols>
    <col min="1" max="1" width="9.140625" style="15" customWidth="1"/>
    <col min="2" max="2" width="45" style="16" customWidth="1"/>
    <col min="3" max="3" width="13.42578125" style="15" customWidth="1"/>
    <col min="4" max="4" width="17.7109375" style="15" customWidth="1"/>
    <col min="5" max="5" width="13.85546875" style="32" customWidth="1"/>
    <col min="6" max="6" width="25.5703125" style="1" customWidth="1"/>
    <col min="7" max="16384" width="9.140625" style="1"/>
  </cols>
  <sheetData>
    <row r="1" spans="1:6" ht="18.75">
      <c r="F1" s="17" t="s">
        <v>119</v>
      </c>
    </row>
    <row r="2" spans="1:6" ht="19.5" thickBot="1">
      <c r="F2" s="17"/>
    </row>
    <row r="3" spans="1:6" ht="75.75" customHeight="1" thickBot="1">
      <c r="A3" s="40" t="s">
        <v>128</v>
      </c>
      <c r="B3" s="41"/>
      <c r="C3" s="41"/>
      <c r="D3" s="41"/>
      <c r="E3" s="41"/>
      <c r="F3" s="42"/>
    </row>
    <row r="4" spans="1:6" ht="50.25" customHeight="1" thickBot="1">
      <c r="A4" s="24"/>
      <c r="B4" s="43" t="s">
        <v>130</v>
      </c>
      <c r="C4" s="43"/>
      <c r="D4" s="43"/>
      <c r="E4" s="43"/>
      <c r="F4" s="24"/>
    </row>
    <row r="5" spans="1:6" ht="23.45" customHeight="1">
      <c r="A5" s="24"/>
      <c r="B5" s="44" t="s">
        <v>121</v>
      </c>
      <c r="C5" s="44"/>
      <c r="D5" s="44"/>
      <c r="E5" s="44"/>
      <c r="F5" s="24"/>
    </row>
    <row r="6" spans="1:6" ht="12" customHeight="1">
      <c r="A6" s="5"/>
      <c r="B6" s="5"/>
      <c r="C6" s="5"/>
      <c r="D6" s="5"/>
      <c r="E6" s="33"/>
      <c r="F6" s="25"/>
    </row>
    <row r="7" spans="1:6" ht="31.5">
      <c r="A7" s="3" t="s">
        <v>0</v>
      </c>
      <c r="B7" s="3" t="s">
        <v>1</v>
      </c>
      <c r="C7" s="3" t="s">
        <v>2</v>
      </c>
      <c r="D7" s="45" t="s">
        <v>122</v>
      </c>
      <c r="E7" s="46"/>
      <c r="F7" s="12" t="s">
        <v>94</v>
      </c>
    </row>
    <row r="8" spans="1:6" ht="47.25">
      <c r="A8" s="3"/>
      <c r="B8" s="3"/>
      <c r="C8" s="3"/>
      <c r="D8" s="3" t="s">
        <v>117</v>
      </c>
      <c r="E8" s="31" t="s">
        <v>118</v>
      </c>
      <c r="F8" s="12"/>
    </row>
    <row r="9" spans="1:6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1">
        <f>D9+1</f>
        <v>5</v>
      </c>
      <c r="F9" s="3">
        <f>E9+1</f>
        <v>6</v>
      </c>
    </row>
    <row r="10" spans="1:6" s="10" customFormat="1" ht="63">
      <c r="A10" s="6" t="s">
        <v>3</v>
      </c>
      <c r="B10" s="2" t="s">
        <v>88</v>
      </c>
      <c r="C10" s="3" t="s">
        <v>7</v>
      </c>
      <c r="D10" s="3" t="s">
        <v>127</v>
      </c>
      <c r="E10" s="31" t="s">
        <v>127</v>
      </c>
      <c r="F10" s="13"/>
    </row>
    <row r="11" spans="1:6" s="10" customFormat="1">
      <c r="A11" s="6" t="s">
        <v>4</v>
      </c>
      <c r="B11" s="2" t="s">
        <v>95</v>
      </c>
      <c r="C11" s="3" t="s">
        <v>8</v>
      </c>
      <c r="D11" s="7">
        <v>567.6</v>
      </c>
      <c r="E11" s="27">
        <v>519.20000000000005</v>
      </c>
      <c r="F11" s="13"/>
    </row>
    <row r="12" spans="1:6" s="10" customFormat="1" ht="47.25">
      <c r="A12" s="6">
        <v>3</v>
      </c>
      <c r="B12" s="2" t="s">
        <v>9</v>
      </c>
      <c r="C12" s="3" t="s">
        <v>8</v>
      </c>
      <c r="D12" s="7">
        <v>540.6</v>
      </c>
      <c r="E12" s="27">
        <v>684.2</v>
      </c>
      <c r="F12" s="13"/>
    </row>
    <row r="13" spans="1:6" s="10" customFormat="1" ht="31.5">
      <c r="A13" s="6" t="s">
        <v>10</v>
      </c>
      <c r="B13" s="2" t="s">
        <v>89</v>
      </c>
      <c r="C13" s="3" t="s">
        <v>8</v>
      </c>
      <c r="D13" s="3">
        <v>0</v>
      </c>
      <c r="E13" s="29"/>
      <c r="F13" s="13"/>
    </row>
    <row r="14" spans="1:6" s="10" customFormat="1">
      <c r="A14" s="6" t="s">
        <v>11</v>
      </c>
      <c r="B14" s="2" t="s">
        <v>12</v>
      </c>
      <c r="C14" s="3" t="s">
        <v>8</v>
      </c>
      <c r="D14" s="3">
        <v>0</v>
      </c>
      <c r="E14" s="34">
        <f>E15*E16</f>
        <v>0</v>
      </c>
      <c r="F14" s="13"/>
    </row>
    <row r="15" spans="1:6" s="10" customFormat="1">
      <c r="A15" s="6"/>
      <c r="B15" s="2" t="s">
        <v>90</v>
      </c>
      <c r="C15" s="3" t="s">
        <v>91</v>
      </c>
      <c r="D15" s="3">
        <v>0</v>
      </c>
      <c r="E15" s="27"/>
      <c r="F15" s="13"/>
    </row>
    <row r="16" spans="1:6" s="10" customFormat="1">
      <c r="A16" s="6"/>
      <c r="B16" s="2" t="s">
        <v>92</v>
      </c>
      <c r="C16" s="3" t="s">
        <v>93</v>
      </c>
      <c r="D16" s="3">
        <v>0</v>
      </c>
      <c r="E16" s="27"/>
      <c r="F16" s="13"/>
    </row>
    <row r="17" spans="1:6" s="10" customFormat="1">
      <c r="A17" s="6" t="s">
        <v>13</v>
      </c>
      <c r="B17" s="4" t="s">
        <v>14</v>
      </c>
      <c r="C17" s="3" t="s">
        <v>8</v>
      </c>
      <c r="D17" s="3">
        <v>0</v>
      </c>
      <c r="E17" s="34">
        <f>E18*E19</f>
        <v>0</v>
      </c>
      <c r="F17" s="13"/>
    </row>
    <row r="18" spans="1:6" s="10" customFormat="1">
      <c r="A18" s="6"/>
      <c r="B18" s="2" t="s">
        <v>90</v>
      </c>
      <c r="C18" s="3" t="s">
        <v>91</v>
      </c>
      <c r="D18" s="3">
        <v>0</v>
      </c>
      <c r="E18" s="27"/>
      <c r="F18" s="13"/>
    </row>
    <row r="19" spans="1:6" s="10" customFormat="1">
      <c r="A19" s="6"/>
      <c r="B19" s="2" t="s">
        <v>92</v>
      </c>
      <c r="C19" s="3" t="s">
        <v>93</v>
      </c>
      <c r="D19" s="3">
        <v>0</v>
      </c>
      <c r="E19" s="27"/>
      <c r="F19" s="13"/>
    </row>
    <row r="20" spans="1:6" s="10" customFormat="1" ht="63">
      <c r="A20" s="6" t="s">
        <v>15</v>
      </c>
      <c r="B20" s="2" t="s">
        <v>16</v>
      </c>
      <c r="C20" s="3" t="s">
        <v>8</v>
      </c>
      <c r="D20" s="3">
        <v>0</v>
      </c>
      <c r="E20" s="27"/>
      <c r="F20" s="13"/>
    </row>
    <row r="21" spans="1:6" s="10" customFormat="1">
      <c r="A21" s="6" t="s">
        <v>17</v>
      </c>
      <c r="B21" s="2" t="s">
        <v>18</v>
      </c>
      <c r="C21" s="3" t="s">
        <v>19</v>
      </c>
      <c r="D21" s="3">
        <v>0</v>
      </c>
      <c r="E21" s="27"/>
      <c r="F21" s="13"/>
    </row>
    <row r="22" spans="1:6" s="10" customFormat="1" ht="31.5">
      <c r="A22" s="6" t="s">
        <v>20</v>
      </c>
      <c r="B22" s="2" t="s">
        <v>21</v>
      </c>
      <c r="C22" s="3" t="s">
        <v>22</v>
      </c>
      <c r="D22" s="3">
        <v>0</v>
      </c>
      <c r="E22" s="27"/>
      <c r="F22" s="13"/>
    </row>
    <row r="23" spans="1:6" s="10" customFormat="1" ht="31.5">
      <c r="A23" s="6" t="s">
        <v>23</v>
      </c>
      <c r="B23" s="2" t="s">
        <v>126</v>
      </c>
      <c r="C23" s="3" t="s">
        <v>8</v>
      </c>
      <c r="D23" s="3">
        <v>0</v>
      </c>
      <c r="E23" s="27"/>
      <c r="F23" s="13"/>
    </row>
    <row r="24" spans="1:6" s="10" customFormat="1" ht="31.5">
      <c r="A24" s="6" t="s">
        <v>24</v>
      </c>
      <c r="B24" s="2" t="s">
        <v>25</v>
      </c>
      <c r="C24" s="3" t="s">
        <v>8</v>
      </c>
      <c r="D24" s="27">
        <v>184.8</v>
      </c>
      <c r="E24" s="27">
        <v>182.7</v>
      </c>
      <c r="F24" s="13"/>
    </row>
    <row r="25" spans="1:6" s="10" customFormat="1" ht="31.5">
      <c r="A25" s="6" t="s">
        <v>26</v>
      </c>
      <c r="B25" s="4" t="s">
        <v>120</v>
      </c>
      <c r="C25" s="3" t="s">
        <v>27</v>
      </c>
      <c r="D25" s="27">
        <v>1</v>
      </c>
      <c r="E25" s="27">
        <v>1</v>
      </c>
      <c r="F25" s="13"/>
    </row>
    <row r="26" spans="1:6" s="10" customFormat="1" ht="31.5">
      <c r="A26" s="6" t="s">
        <v>28</v>
      </c>
      <c r="B26" s="2" t="s">
        <v>29</v>
      </c>
      <c r="C26" s="3" t="s">
        <v>8</v>
      </c>
      <c r="D26" s="27">
        <v>47</v>
      </c>
      <c r="E26" s="27">
        <v>48.6</v>
      </c>
      <c r="F26" s="13"/>
    </row>
    <row r="27" spans="1:6" s="10" customFormat="1" ht="31.5">
      <c r="A27" s="6" t="s">
        <v>30</v>
      </c>
      <c r="B27" s="2" t="s">
        <v>31</v>
      </c>
      <c r="C27" s="3" t="s">
        <v>8</v>
      </c>
      <c r="D27" s="27">
        <v>58</v>
      </c>
      <c r="E27" s="27">
        <v>58.1</v>
      </c>
      <c r="F27" s="13"/>
    </row>
    <row r="28" spans="1:6" s="10" customFormat="1" ht="31.5">
      <c r="A28" s="6" t="s">
        <v>32</v>
      </c>
      <c r="B28" s="2" t="s">
        <v>33</v>
      </c>
      <c r="C28" s="3" t="s">
        <v>8</v>
      </c>
      <c r="D28" s="27"/>
      <c r="E28" s="27"/>
      <c r="F28" s="13"/>
    </row>
    <row r="29" spans="1:6" s="10" customFormat="1" ht="31.5">
      <c r="A29" s="6" t="s">
        <v>34</v>
      </c>
      <c r="B29" s="2" t="s">
        <v>35</v>
      </c>
      <c r="C29" s="3" t="s">
        <v>8</v>
      </c>
      <c r="D29" s="27">
        <v>250.8</v>
      </c>
      <c r="E29" s="27">
        <f>17.7+377.1</f>
        <v>394.8</v>
      </c>
      <c r="F29" s="13"/>
    </row>
    <row r="30" spans="1:6" s="10" customFormat="1" ht="31.5">
      <c r="A30" s="6" t="s">
        <v>36</v>
      </c>
      <c r="B30" s="2" t="s">
        <v>37</v>
      </c>
      <c r="C30" s="3" t="s">
        <v>8</v>
      </c>
      <c r="D30" s="3">
        <v>0</v>
      </c>
      <c r="E30" s="27">
        <v>0</v>
      </c>
      <c r="F30" s="13"/>
    </row>
    <row r="31" spans="1:6" s="10" customFormat="1" ht="31.5">
      <c r="A31" s="6" t="s">
        <v>38</v>
      </c>
      <c r="B31" s="2" t="s">
        <v>39</v>
      </c>
      <c r="C31" s="3" t="s">
        <v>8</v>
      </c>
      <c r="D31" s="3">
        <v>0</v>
      </c>
      <c r="E31" s="27">
        <v>0</v>
      </c>
      <c r="F31" s="13"/>
    </row>
    <row r="32" spans="1:6" s="10" customFormat="1" ht="31.5">
      <c r="A32" s="6" t="s">
        <v>40</v>
      </c>
      <c r="B32" s="2" t="s">
        <v>41</v>
      </c>
      <c r="C32" s="3" t="s">
        <v>8</v>
      </c>
      <c r="D32" s="3">
        <v>0</v>
      </c>
      <c r="E32" s="27">
        <v>0</v>
      </c>
      <c r="F32" s="13"/>
    </row>
    <row r="33" spans="1:6" s="10" customFormat="1">
      <c r="A33" s="6" t="s">
        <v>42</v>
      </c>
      <c r="B33" s="2" t="s">
        <v>43</v>
      </c>
      <c r="C33" s="3" t="s">
        <v>8</v>
      </c>
      <c r="D33" s="3">
        <v>0</v>
      </c>
      <c r="E33" s="27">
        <v>0</v>
      </c>
      <c r="F33" s="13"/>
    </row>
    <row r="34" spans="1:6" s="10" customFormat="1">
      <c r="A34" s="6" t="s">
        <v>44</v>
      </c>
      <c r="B34" s="2" t="s">
        <v>45</v>
      </c>
      <c r="C34" s="3" t="s">
        <v>8</v>
      </c>
      <c r="D34" s="3">
        <v>0</v>
      </c>
      <c r="E34" s="27">
        <v>0</v>
      </c>
      <c r="F34" s="13"/>
    </row>
    <row r="35" spans="1:6" s="10" customFormat="1" ht="31.5">
      <c r="A35" s="6" t="s">
        <v>46</v>
      </c>
      <c r="B35" s="2" t="s">
        <v>47</v>
      </c>
      <c r="C35" s="3" t="s">
        <v>8</v>
      </c>
      <c r="D35" s="3">
        <v>0</v>
      </c>
      <c r="E35" s="27">
        <v>0</v>
      </c>
      <c r="F35" s="13"/>
    </row>
    <row r="36" spans="1:6" s="10" customFormat="1">
      <c r="A36" s="6" t="s">
        <v>48</v>
      </c>
      <c r="B36" s="2" t="s">
        <v>49</v>
      </c>
      <c r="C36" s="3" t="s">
        <v>8</v>
      </c>
      <c r="D36" s="3">
        <v>0</v>
      </c>
      <c r="E36" s="27">
        <v>0</v>
      </c>
      <c r="F36" s="13"/>
    </row>
    <row r="37" spans="1:6" s="10" customFormat="1">
      <c r="A37" s="6" t="s">
        <v>50</v>
      </c>
      <c r="B37" s="2" t="s">
        <v>51</v>
      </c>
      <c r="C37" s="3" t="s">
        <v>8</v>
      </c>
      <c r="D37" s="3">
        <v>0</v>
      </c>
      <c r="E37" s="27">
        <v>0</v>
      </c>
      <c r="F37" s="13"/>
    </row>
    <row r="38" spans="1:6" s="10" customFormat="1">
      <c r="A38" s="6" t="s">
        <v>52</v>
      </c>
      <c r="B38" s="2" t="s">
        <v>53</v>
      </c>
      <c r="C38" s="3" t="s">
        <v>8</v>
      </c>
      <c r="D38" s="3">
        <v>0</v>
      </c>
      <c r="E38" s="27">
        <v>0</v>
      </c>
      <c r="F38" s="13"/>
    </row>
    <row r="39" spans="1:6" s="10" customFormat="1" ht="31.5">
      <c r="A39" s="6" t="s">
        <v>54</v>
      </c>
      <c r="B39" s="2" t="s">
        <v>55</v>
      </c>
      <c r="C39" s="3" t="s">
        <v>8</v>
      </c>
      <c r="D39" s="3">
        <v>0</v>
      </c>
      <c r="E39" s="27">
        <v>0</v>
      </c>
      <c r="F39" s="13"/>
    </row>
    <row r="40" spans="1:6" s="10" customFormat="1" ht="78.75">
      <c r="A40" s="6" t="s">
        <v>56</v>
      </c>
      <c r="B40" s="2" t="s">
        <v>57</v>
      </c>
      <c r="C40" s="3" t="s">
        <v>8</v>
      </c>
      <c r="D40" s="3">
        <v>0</v>
      </c>
      <c r="E40" s="27">
        <v>0</v>
      </c>
      <c r="F40" s="13"/>
    </row>
    <row r="41" spans="1:6" s="10" customFormat="1" ht="31.5">
      <c r="A41" s="6" t="s">
        <v>5</v>
      </c>
      <c r="B41" s="2" t="s">
        <v>58</v>
      </c>
      <c r="C41" s="3" t="s">
        <v>8</v>
      </c>
      <c r="D41" s="27">
        <v>27</v>
      </c>
      <c r="E41" s="27">
        <f>E11-E12</f>
        <v>-165</v>
      </c>
      <c r="F41" s="13"/>
    </row>
    <row r="42" spans="1:6" s="10" customFormat="1" ht="31.5">
      <c r="A42" s="6" t="s">
        <v>6</v>
      </c>
      <c r="B42" s="2" t="s">
        <v>59</v>
      </c>
      <c r="C42" s="3" t="s">
        <v>8</v>
      </c>
      <c r="D42" s="27">
        <v>21.6</v>
      </c>
      <c r="E42" s="27">
        <v>0</v>
      </c>
      <c r="F42" s="13"/>
    </row>
    <row r="43" spans="1:6" s="10" customFormat="1" ht="94.5">
      <c r="A43" s="6" t="s">
        <v>60</v>
      </c>
      <c r="B43" s="2" t="s">
        <v>61</v>
      </c>
      <c r="C43" s="3" t="s">
        <v>8</v>
      </c>
      <c r="D43" s="27">
        <v>21.6</v>
      </c>
      <c r="E43" s="27">
        <v>0</v>
      </c>
      <c r="F43" s="13"/>
    </row>
    <row r="44" spans="1:6" s="10" customFormat="1" ht="31.5">
      <c r="A44" s="6" t="s">
        <v>87</v>
      </c>
      <c r="B44" s="2" t="s">
        <v>96</v>
      </c>
      <c r="C44" s="3" t="s">
        <v>8</v>
      </c>
      <c r="D44" s="3"/>
      <c r="E44" s="27"/>
      <c r="F44" s="13"/>
    </row>
    <row r="45" spans="1:6" s="10" customFormat="1" ht="31.5">
      <c r="A45" s="6" t="s">
        <v>97</v>
      </c>
      <c r="B45" s="2" t="s">
        <v>98</v>
      </c>
      <c r="C45" s="3" t="s">
        <v>8</v>
      </c>
      <c r="D45" s="3"/>
      <c r="E45" s="27"/>
      <c r="F45" s="13"/>
    </row>
    <row r="46" spans="1:6" s="10" customFormat="1" ht="31.5">
      <c r="A46" s="6" t="s">
        <v>99</v>
      </c>
      <c r="B46" s="2" t="s">
        <v>100</v>
      </c>
      <c r="C46" s="3" t="s">
        <v>8</v>
      </c>
      <c r="D46" s="3"/>
      <c r="E46" s="27"/>
      <c r="F46" s="13"/>
    </row>
    <row r="47" spans="1:6" s="10" customFormat="1">
      <c r="A47" s="6" t="s">
        <v>62</v>
      </c>
      <c r="B47" s="2" t="s">
        <v>63</v>
      </c>
      <c r="C47" s="3" t="s">
        <v>64</v>
      </c>
      <c r="D47" s="3">
        <v>148.5</v>
      </c>
      <c r="E47" s="29">
        <v>155.9</v>
      </c>
      <c r="F47" s="13"/>
    </row>
    <row r="48" spans="1:6" s="10" customFormat="1">
      <c r="A48" s="6" t="s">
        <v>65</v>
      </c>
      <c r="B48" s="2" t="s">
        <v>66</v>
      </c>
      <c r="C48" s="3" t="s">
        <v>64</v>
      </c>
      <c r="D48" s="3">
        <v>0</v>
      </c>
      <c r="E48" s="29">
        <v>0</v>
      </c>
      <c r="F48" s="13"/>
    </row>
    <row r="49" spans="1:6" s="10" customFormat="1">
      <c r="A49" s="6" t="s">
        <v>101</v>
      </c>
      <c r="B49" s="2" t="s">
        <v>12</v>
      </c>
      <c r="C49" s="3" t="s">
        <v>64</v>
      </c>
      <c r="D49" s="3">
        <v>0</v>
      </c>
      <c r="E49" s="29">
        <v>0</v>
      </c>
      <c r="F49" s="13"/>
    </row>
    <row r="50" spans="1:6" s="10" customFormat="1">
      <c r="A50" s="6" t="s">
        <v>102</v>
      </c>
      <c r="B50" s="2" t="s">
        <v>14</v>
      </c>
      <c r="C50" s="3" t="s">
        <v>64</v>
      </c>
      <c r="D50" s="3">
        <v>0</v>
      </c>
      <c r="E50" s="29">
        <v>0</v>
      </c>
      <c r="F50" s="13"/>
    </row>
    <row r="51" spans="1:6" s="10" customFormat="1" ht="31.5">
      <c r="A51" s="6" t="s">
        <v>67</v>
      </c>
      <c r="B51" s="2" t="s">
        <v>68</v>
      </c>
      <c r="C51" s="3" t="s">
        <v>64</v>
      </c>
      <c r="D51" s="3">
        <v>0</v>
      </c>
      <c r="E51" s="29">
        <v>0</v>
      </c>
      <c r="F51" s="13"/>
    </row>
    <row r="52" spans="1:6" s="10" customFormat="1" ht="31.5">
      <c r="A52" s="6" t="s">
        <v>69</v>
      </c>
      <c r="B52" s="2" t="s">
        <v>70</v>
      </c>
      <c r="C52" s="3" t="s">
        <v>64</v>
      </c>
      <c r="D52" s="3">
        <v>118.5</v>
      </c>
      <c r="E52" s="29">
        <v>108.7</v>
      </c>
      <c r="F52" s="13"/>
    </row>
    <row r="53" spans="1:6" s="10" customFormat="1">
      <c r="A53" s="6" t="s">
        <v>103</v>
      </c>
      <c r="B53" s="2" t="s">
        <v>71</v>
      </c>
      <c r="C53" s="3" t="s">
        <v>64</v>
      </c>
      <c r="D53" s="3">
        <v>45.8</v>
      </c>
      <c r="E53" s="27">
        <v>29.9</v>
      </c>
      <c r="F53" s="13"/>
    </row>
    <row r="54" spans="1:6" s="10" customFormat="1">
      <c r="A54" s="6" t="s">
        <v>104</v>
      </c>
      <c r="B54" s="2" t="s">
        <v>72</v>
      </c>
      <c r="C54" s="3" t="s">
        <v>64</v>
      </c>
      <c r="D54" s="3">
        <f>D52-D53</f>
        <v>72.7</v>
      </c>
      <c r="E54" s="27">
        <v>78.5</v>
      </c>
      <c r="F54" s="13"/>
    </row>
    <row r="55" spans="1:6" s="10" customFormat="1">
      <c r="A55" s="6" t="s">
        <v>73</v>
      </c>
      <c r="B55" s="2" t="s">
        <v>74</v>
      </c>
      <c r="C55" s="3" t="s">
        <v>75</v>
      </c>
      <c r="D55" s="31">
        <f>D47-D52</f>
        <v>30</v>
      </c>
      <c r="E55" s="31">
        <f>E47-E52</f>
        <v>47.2</v>
      </c>
      <c r="F55" s="13"/>
    </row>
    <row r="56" spans="1:6" s="10" customFormat="1" ht="31.5">
      <c r="A56" s="6" t="s">
        <v>76</v>
      </c>
      <c r="B56" s="2" t="s">
        <v>77</v>
      </c>
      <c r="C56" s="3" t="s">
        <v>78</v>
      </c>
      <c r="D56" s="3">
        <v>14.9</v>
      </c>
      <c r="E56" s="31">
        <v>14.9</v>
      </c>
      <c r="F56" s="13"/>
    </row>
    <row r="57" spans="1:6" s="10" customFormat="1">
      <c r="A57" s="6" t="s">
        <v>79</v>
      </c>
      <c r="B57" s="2" t="s">
        <v>80</v>
      </c>
      <c r="C57" s="3" t="s">
        <v>81</v>
      </c>
      <c r="D57" s="3">
        <v>1</v>
      </c>
      <c r="E57" s="31">
        <v>1</v>
      </c>
      <c r="F57" s="13"/>
    </row>
    <row r="58" spans="1:6" s="10" customFormat="1" ht="31.5">
      <c r="A58" s="6" t="s">
        <v>82</v>
      </c>
      <c r="B58" s="2" t="s">
        <v>83</v>
      </c>
      <c r="C58" s="3" t="s">
        <v>81</v>
      </c>
      <c r="D58" s="3">
        <v>1</v>
      </c>
      <c r="E58" s="31">
        <v>1</v>
      </c>
      <c r="F58" s="13"/>
    </row>
    <row r="59" spans="1:6" s="10" customFormat="1" ht="52.5" customHeight="1">
      <c r="A59" s="6" t="s">
        <v>105</v>
      </c>
      <c r="B59" s="2" t="s">
        <v>106</v>
      </c>
      <c r="C59" s="3" t="s">
        <v>84</v>
      </c>
      <c r="D59" s="3">
        <v>0</v>
      </c>
      <c r="E59" s="27"/>
      <c r="F59" s="13"/>
    </row>
    <row r="60" spans="1:6" s="10" customFormat="1" ht="31.5">
      <c r="A60" s="6" t="s">
        <v>107</v>
      </c>
      <c r="B60" s="2" t="s">
        <v>85</v>
      </c>
      <c r="C60" s="3" t="s">
        <v>64</v>
      </c>
      <c r="D60" s="3">
        <v>47.3</v>
      </c>
      <c r="E60" s="29">
        <v>52.4</v>
      </c>
      <c r="F60" s="13"/>
    </row>
    <row r="61" spans="1:6" s="10" customFormat="1" ht="31.5">
      <c r="A61" s="6" t="s">
        <v>108</v>
      </c>
      <c r="B61" s="2" t="s">
        <v>86</v>
      </c>
      <c r="C61" s="3" t="s">
        <v>64</v>
      </c>
      <c r="D61" s="3">
        <v>0.3</v>
      </c>
      <c r="E61" s="27">
        <v>0.3</v>
      </c>
      <c r="F61" s="13"/>
    </row>
    <row r="62" spans="1:6" s="10" customFormat="1" ht="81.75" customHeight="1">
      <c r="A62" s="6" t="s">
        <v>109</v>
      </c>
      <c r="B62" s="2" t="s">
        <v>110</v>
      </c>
      <c r="C62" s="3" t="s">
        <v>75</v>
      </c>
      <c r="D62" s="3"/>
      <c r="E62" s="27"/>
      <c r="F62" s="13"/>
    </row>
    <row r="63" spans="1:6" s="10" customFormat="1">
      <c r="A63" s="38" t="s">
        <v>123</v>
      </c>
      <c r="B63" s="20" t="s">
        <v>111</v>
      </c>
      <c r="C63" s="47"/>
      <c r="D63" s="47"/>
      <c r="E63" s="47"/>
      <c r="F63" s="47"/>
    </row>
    <row r="64" spans="1:6" s="10" customFormat="1">
      <c r="A64" s="38"/>
      <c r="B64" s="20" t="s">
        <v>112</v>
      </c>
      <c r="C64" s="47"/>
      <c r="D64" s="47"/>
      <c r="E64" s="47"/>
      <c r="F64" s="47"/>
    </row>
    <row r="65" spans="1:6" s="10" customFormat="1">
      <c r="A65" s="38"/>
      <c r="B65" s="20" t="s">
        <v>113</v>
      </c>
      <c r="C65" s="47"/>
      <c r="D65" s="47"/>
      <c r="E65" s="47"/>
      <c r="F65" s="47"/>
    </row>
    <row r="66" spans="1:6" s="10" customFormat="1">
      <c r="A66" s="38"/>
      <c r="B66" s="20" t="s">
        <v>114</v>
      </c>
      <c r="C66" s="47"/>
      <c r="D66" s="47"/>
      <c r="E66" s="47"/>
      <c r="F66" s="47"/>
    </row>
    <row r="67" spans="1:6" s="10" customFormat="1" ht="31.5">
      <c r="A67" s="38"/>
      <c r="B67" s="20" t="s">
        <v>115</v>
      </c>
      <c r="C67" s="47"/>
      <c r="D67" s="47"/>
      <c r="E67" s="47"/>
      <c r="F67" s="47"/>
    </row>
    <row r="68" spans="1:6" s="10" customFormat="1">
      <c r="A68" s="19"/>
      <c r="B68" s="20" t="s">
        <v>116</v>
      </c>
      <c r="C68" s="47"/>
      <c r="D68" s="47"/>
      <c r="E68" s="47"/>
      <c r="F68" s="47"/>
    </row>
    <row r="69" spans="1:6" s="10" customFormat="1">
      <c r="A69" s="21"/>
      <c r="B69" s="22"/>
      <c r="C69" s="21"/>
      <c r="D69" s="21"/>
      <c r="E69" s="35"/>
    </row>
    <row r="70" spans="1:6" s="10" customFormat="1" ht="31.15" customHeight="1">
      <c r="A70" s="48" t="s">
        <v>125</v>
      </c>
      <c r="B70" s="48"/>
      <c r="C70" s="48"/>
      <c r="D70" s="48"/>
      <c r="E70" s="48"/>
      <c r="F70" s="48"/>
    </row>
    <row r="71" spans="1:6" s="10" customFormat="1" ht="17.45" customHeight="1">
      <c r="A71" s="26"/>
      <c r="B71" s="26"/>
      <c r="C71" s="26"/>
      <c r="D71" s="26"/>
      <c r="E71" s="36"/>
      <c r="F71" s="26"/>
    </row>
    <row r="72" spans="1:6" s="10" customFormat="1" ht="39.75" customHeight="1">
      <c r="A72" s="39" t="s">
        <v>124</v>
      </c>
      <c r="B72" s="39"/>
      <c r="C72" s="39"/>
      <c r="D72" s="39"/>
      <c r="E72" s="39"/>
      <c r="F72" s="39"/>
    </row>
    <row r="73" spans="1:6">
      <c r="A73" s="23"/>
      <c r="B73" s="23"/>
      <c r="C73" s="23"/>
      <c r="D73" s="23"/>
      <c r="E73" s="37"/>
      <c r="F73" s="23"/>
    </row>
    <row r="74" spans="1:6">
      <c r="A74" s="23"/>
      <c r="B74" s="23"/>
      <c r="C74" s="23"/>
      <c r="D74" s="23"/>
      <c r="E74" s="37"/>
      <c r="F74" s="23"/>
    </row>
    <row r="75" spans="1:6">
      <c r="A75" s="23"/>
      <c r="B75" s="23"/>
      <c r="C75" s="23"/>
      <c r="D75" s="23"/>
      <c r="E75" s="37"/>
      <c r="F75" s="23"/>
    </row>
    <row r="76" spans="1:6">
      <c r="A76" s="23"/>
      <c r="B76" s="23"/>
      <c r="C76" s="23"/>
      <c r="D76" s="23"/>
      <c r="E76" s="37"/>
      <c r="F76" s="23"/>
    </row>
    <row r="77" spans="1:6">
      <c r="A77" s="23"/>
      <c r="B77" s="23"/>
      <c r="C77" s="23"/>
      <c r="D77" s="23"/>
      <c r="E77" s="37"/>
      <c r="F77" s="23"/>
    </row>
  </sheetData>
  <mergeCells count="7">
    <mergeCell ref="A72:F72"/>
    <mergeCell ref="A3:F3"/>
    <mergeCell ref="B4:E4"/>
    <mergeCell ref="B5:E5"/>
    <mergeCell ref="D7:E7"/>
    <mergeCell ref="C63:F68"/>
    <mergeCell ref="A70:F70"/>
  </mergeCells>
  <dataValidations count="1">
    <dataValidation type="decimal" allowBlank="1" showInputMessage="1" showErrorMessage="1" sqref="D41:D43 D11:D12 D24:D29 E59:E62 E11:E54">
      <formula1>-999999999999999</formula1>
      <formula2>999999999999999</formula2>
    </dataValidation>
  </dataValidations>
  <pageMargins left="0.75" right="0.75" top="1" bottom="1" header="0.5" footer="0.5"/>
  <pageSetup paperSize="9" scale="5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7"/>
  <sheetViews>
    <sheetView view="pageBreakPreview" zoomScaleSheetLayoutView="100" workbookViewId="0">
      <selection activeCell="F7" sqref="F7"/>
    </sheetView>
  </sheetViews>
  <sheetFormatPr defaultRowHeight="15.75"/>
  <cols>
    <col min="1" max="1" width="9.140625" style="15" customWidth="1"/>
    <col min="2" max="2" width="45" style="16" customWidth="1"/>
    <col min="3" max="3" width="13.42578125" style="15" customWidth="1"/>
    <col min="4" max="4" width="17.7109375" style="15" customWidth="1"/>
    <col min="5" max="5" width="13.85546875" style="1" customWidth="1"/>
    <col min="6" max="6" width="25.5703125" style="1" customWidth="1"/>
    <col min="7" max="16384" width="9.140625" style="1"/>
  </cols>
  <sheetData>
    <row r="1" spans="1:6" ht="18.75">
      <c r="F1" s="17" t="s">
        <v>119</v>
      </c>
    </row>
    <row r="2" spans="1:6" ht="19.5" thickBot="1">
      <c r="F2" s="17"/>
    </row>
    <row r="3" spans="1:6" ht="75.75" customHeight="1" thickBot="1">
      <c r="A3" s="40" t="s">
        <v>128</v>
      </c>
      <c r="B3" s="41"/>
      <c r="C3" s="41"/>
      <c r="D3" s="41"/>
      <c r="E3" s="41"/>
      <c r="F3" s="42"/>
    </row>
    <row r="4" spans="1:6" ht="43.5" customHeight="1" thickBot="1">
      <c r="A4" s="24"/>
      <c r="B4" s="43" t="s">
        <v>131</v>
      </c>
      <c r="C4" s="43"/>
      <c r="D4" s="43"/>
      <c r="E4" s="43"/>
      <c r="F4" s="24"/>
    </row>
    <row r="5" spans="1:6" ht="23.45" customHeight="1">
      <c r="A5" s="24"/>
      <c r="B5" s="44" t="s">
        <v>121</v>
      </c>
      <c r="C5" s="44"/>
      <c r="D5" s="44"/>
      <c r="E5" s="44"/>
      <c r="F5" s="24"/>
    </row>
    <row r="6" spans="1:6" ht="12" customHeight="1">
      <c r="A6" s="5"/>
      <c r="B6" s="5"/>
      <c r="C6" s="5"/>
      <c r="D6" s="5"/>
      <c r="E6" s="25"/>
      <c r="F6" s="25"/>
    </row>
    <row r="7" spans="1:6" ht="31.5">
      <c r="A7" s="3" t="s">
        <v>0</v>
      </c>
      <c r="B7" s="3" t="s">
        <v>1</v>
      </c>
      <c r="C7" s="3" t="s">
        <v>2</v>
      </c>
      <c r="D7" s="45" t="s">
        <v>122</v>
      </c>
      <c r="E7" s="46"/>
      <c r="F7" s="12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12"/>
    </row>
    <row r="9" spans="1:6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0" customFormat="1" ht="63">
      <c r="A10" s="6" t="s">
        <v>3</v>
      </c>
      <c r="B10" s="2" t="s">
        <v>88</v>
      </c>
      <c r="C10" s="3" t="s">
        <v>7</v>
      </c>
      <c r="D10" s="3" t="s">
        <v>127</v>
      </c>
      <c r="E10" s="3" t="s">
        <v>127</v>
      </c>
      <c r="F10" s="13"/>
    </row>
    <row r="11" spans="1:6" s="10" customFormat="1">
      <c r="A11" s="6" t="s">
        <v>4</v>
      </c>
      <c r="B11" s="2" t="s">
        <v>95</v>
      </c>
      <c r="C11" s="3" t="s">
        <v>8</v>
      </c>
      <c r="D11" s="3">
        <v>501</v>
      </c>
      <c r="E11" s="7">
        <v>470</v>
      </c>
      <c r="F11" s="13"/>
    </row>
    <row r="12" spans="1:6" s="10" customFormat="1" ht="47.25">
      <c r="A12" s="6">
        <v>3</v>
      </c>
      <c r="B12" s="2" t="s">
        <v>9</v>
      </c>
      <c r="C12" s="3" t="s">
        <v>8</v>
      </c>
      <c r="D12" s="3">
        <v>477</v>
      </c>
      <c r="E12" s="7">
        <v>726</v>
      </c>
      <c r="F12" s="13"/>
    </row>
    <row r="13" spans="1:6" s="10" customFormat="1" ht="31.5">
      <c r="A13" s="6" t="s">
        <v>10</v>
      </c>
      <c r="B13" s="2" t="s">
        <v>89</v>
      </c>
      <c r="C13" s="3" t="s">
        <v>8</v>
      </c>
      <c r="D13" s="3">
        <v>0</v>
      </c>
      <c r="E13" s="8"/>
      <c r="F13" s="13"/>
    </row>
    <row r="14" spans="1:6" s="10" customFormat="1">
      <c r="A14" s="6" t="s">
        <v>11</v>
      </c>
      <c r="B14" s="2" t="s">
        <v>12</v>
      </c>
      <c r="C14" s="3" t="s">
        <v>8</v>
      </c>
      <c r="D14" s="3">
        <v>0</v>
      </c>
      <c r="E14" s="11">
        <f>E15*E16</f>
        <v>0</v>
      </c>
      <c r="F14" s="13"/>
    </row>
    <row r="15" spans="1:6" s="10" customFormat="1">
      <c r="A15" s="6"/>
      <c r="B15" s="2" t="s">
        <v>90</v>
      </c>
      <c r="C15" s="3" t="s">
        <v>91</v>
      </c>
      <c r="D15" s="3">
        <v>0</v>
      </c>
      <c r="E15" s="7"/>
      <c r="F15" s="13"/>
    </row>
    <row r="16" spans="1:6" s="10" customFormat="1">
      <c r="A16" s="6"/>
      <c r="B16" s="2" t="s">
        <v>92</v>
      </c>
      <c r="C16" s="3" t="s">
        <v>93</v>
      </c>
      <c r="D16" s="3">
        <v>0</v>
      </c>
      <c r="E16" s="7"/>
      <c r="F16" s="13"/>
    </row>
    <row r="17" spans="1:6" s="10" customFormat="1">
      <c r="A17" s="6" t="s">
        <v>13</v>
      </c>
      <c r="B17" s="4" t="s">
        <v>14</v>
      </c>
      <c r="C17" s="3" t="s">
        <v>8</v>
      </c>
      <c r="D17" s="3">
        <v>0</v>
      </c>
      <c r="E17" s="11">
        <f>E18*E19</f>
        <v>0</v>
      </c>
      <c r="F17" s="13"/>
    </row>
    <row r="18" spans="1:6" s="10" customFormat="1">
      <c r="A18" s="6"/>
      <c r="B18" s="2" t="s">
        <v>90</v>
      </c>
      <c r="C18" s="3" t="s">
        <v>91</v>
      </c>
      <c r="D18" s="3">
        <v>0</v>
      </c>
      <c r="E18" s="7"/>
      <c r="F18" s="13"/>
    </row>
    <row r="19" spans="1:6" s="10" customFormat="1">
      <c r="A19" s="6"/>
      <c r="B19" s="2" t="s">
        <v>92</v>
      </c>
      <c r="C19" s="3" t="s">
        <v>93</v>
      </c>
      <c r="D19" s="3">
        <v>0</v>
      </c>
      <c r="E19" s="7"/>
      <c r="F19" s="13"/>
    </row>
    <row r="20" spans="1:6" s="10" customFormat="1" ht="63">
      <c r="A20" s="6" t="s">
        <v>15</v>
      </c>
      <c r="B20" s="2" t="s">
        <v>16</v>
      </c>
      <c r="C20" s="3" t="s">
        <v>8</v>
      </c>
      <c r="D20" s="3">
        <v>0</v>
      </c>
      <c r="E20" s="7"/>
      <c r="F20" s="13"/>
    </row>
    <row r="21" spans="1:6" s="10" customFormat="1">
      <c r="A21" s="6" t="s">
        <v>17</v>
      </c>
      <c r="B21" s="2" t="s">
        <v>18</v>
      </c>
      <c r="C21" s="3" t="s">
        <v>19</v>
      </c>
      <c r="D21" s="3">
        <v>0</v>
      </c>
      <c r="E21" s="9"/>
      <c r="F21" s="13"/>
    </row>
    <row r="22" spans="1:6" s="10" customFormat="1" ht="31.5">
      <c r="A22" s="6" t="s">
        <v>20</v>
      </c>
      <c r="B22" s="2" t="s">
        <v>21</v>
      </c>
      <c r="C22" s="3" t="s">
        <v>22</v>
      </c>
      <c r="D22" s="3">
        <v>0</v>
      </c>
      <c r="E22" s="9"/>
      <c r="F22" s="13"/>
    </row>
    <row r="23" spans="1:6" s="10" customFormat="1" ht="31.5">
      <c r="A23" s="6" t="s">
        <v>23</v>
      </c>
      <c r="B23" s="2" t="s">
        <v>126</v>
      </c>
      <c r="C23" s="3" t="s">
        <v>8</v>
      </c>
      <c r="D23" s="3">
        <v>0</v>
      </c>
      <c r="E23" s="9"/>
      <c r="F23" s="13"/>
    </row>
    <row r="24" spans="1:6" s="10" customFormat="1" ht="31.5">
      <c r="A24" s="6" t="s">
        <v>24</v>
      </c>
      <c r="B24" s="2" t="s">
        <v>25</v>
      </c>
      <c r="C24" s="3" t="s">
        <v>8</v>
      </c>
      <c r="D24" s="3">
        <v>179</v>
      </c>
      <c r="E24" s="28">
        <v>192</v>
      </c>
      <c r="F24" s="13"/>
    </row>
    <row r="25" spans="1:6" s="10" customFormat="1" ht="31.5">
      <c r="A25" s="6" t="s">
        <v>26</v>
      </c>
      <c r="B25" s="4" t="s">
        <v>120</v>
      </c>
      <c r="C25" s="3" t="s">
        <v>27</v>
      </c>
      <c r="D25" s="3">
        <v>1</v>
      </c>
      <c r="E25" s="28">
        <v>1</v>
      </c>
      <c r="F25" s="13"/>
    </row>
    <row r="26" spans="1:6" s="10" customFormat="1" ht="31.5">
      <c r="A26" s="6" t="s">
        <v>28</v>
      </c>
      <c r="B26" s="2" t="s">
        <v>29</v>
      </c>
      <c r="C26" s="3" t="s">
        <v>8</v>
      </c>
      <c r="D26" s="3">
        <v>47</v>
      </c>
      <c r="E26" s="28">
        <v>51</v>
      </c>
      <c r="F26" s="13"/>
    </row>
    <row r="27" spans="1:6" s="10" customFormat="1" ht="31.5">
      <c r="A27" s="6" t="s">
        <v>30</v>
      </c>
      <c r="B27" s="2" t="s">
        <v>31</v>
      </c>
      <c r="C27" s="3" t="s">
        <v>8</v>
      </c>
      <c r="D27" s="3">
        <v>125</v>
      </c>
      <c r="E27" s="28">
        <v>125</v>
      </c>
      <c r="F27" s="13"/>
    </row>
    <row r="28" spans="1:6" s="10" customFormat="1" ht="31.5">
      <c r="A28" s="6" t="s">
        <v>32</v>
      </c>
      <c r="B28" s="2" t="s">
        <v>33</v>
      </c>
      <c r="C28" s="3" t="s">
        <v>8</v>
      </c>
      <c r="D28" s="3">
        <v>0</v>
      </c>
      <c r="E28" s="28"/>
      <c r="F28" s="13"/>
    </row>
    <row r="29" spans="1:6" s="10" customFormat="1" ht="31.5">
      <c r="A29" s="6" t="s">
        <v>34</v>
      </c>
      <c r="B29" s="2" t="s">
        <v>35</v>
      </c>
      <c r="C29" s="3" t="s">
        <v>8</v>
      </c>
      <c r="D29" s="3">
        <f>34+18+74</f>
        <v>126</v>
      </c>
      <c r="E29" s="28">
        <v>358</v>
      </c>
      <c r="F29" s="13"/>
    </row>
    <row r="30" spans="1:6" s="10" customFormat="1" ht="31.5">
      <c r="A30" s="6" t="s">
        <v>36</v>
      </c>
      <c r="B30" s="2" t="s">
        <v>37</v>
      </c>
      <c r="C30" s="3" t="s">
        <v>8</v>
      </c>
      <c r="D30" s="3">
        <v>0</v>
      </c>
      <c r="E30" s="28"/>
      <c r="F30" s="13"/>
    </row>
    <row r="31" spans="1:6" s="10" customFormat="1" ht="31.5">
      <c r="A31" s="6" t="s">
        <v>38</v>
      </c>
      <c r="B31" s="2" t="s">
        <v>39</v>
      </c>
      <c r="C31" s="3" t="s">
        <v>8</v>
      </c>
      <c r="D31" s="3">
        <v>0</v>
      </c>
      <c r="E31" s="9"/>
      <c r="F31" s="13"/>
    </row>
    <row r="32" spans="1:6" s="10" customFormat="1" ht="31.5">
      <c r="A32" s="6" t="s">
        <v>40</v>
      </c>
      <c r="B32" s="2" t="s">
        <v>41</v>
      </c>
      <c r="C32" s="3" t="s">
        <v>8</v>
      </c>
      <c r="D32" s="3">
        <v>0</v>
      </c>
      <c r="E32" s="9"/>
      <c r="F32" s="13"/>
    </row>
    <row r="33" spans="1:6" s="10" customFormat="1">
      <c r="A33" s="6" t="s">
        <v>42</v>
      </c>
      <c r="B33" s="2" t="s">
        <v>43</v>
      </c>
      <c r="C33" s="3" t="s">
        <v>8</v>
      </c>
      <c r="D33" s="3">
        <v>0</v>
      </c>
      <c r="E33" s="9"/>
      <c r="F33" s="13"/>
    </row>
    <row r="34" spans="1:6" s="10" customFormat="1">
      <c r="A34" s="6" t="s">
        <v>44</v>
      </c>
      <c r="B34" s="2" t="s">
        <v>45</v>
      </c>
      <c r="C34" s="3" t="s">
        <v>8</v>
      </c>
      <c r="D34" s="3">
        <v>0</v>
      </c>
      <c r="E34" s="9"/>
      <c r="F34" s="13"/>
    </row>
    <row r="35" spans="1:6" s="10" customFormat="1" ht="31.5">
      <c r="A35" s="6" t="s">
        <v>46</v>
      </c>
      <c r="B35" s="2" t="s">
        <v>47</v>
      </c>
      <c r="C35" s="3" t="s">
        <v>8</v>
      </c>
      <c r="D35" s="3">
        <v>0</v>
      </c>
      <c r="E35" s="9"/>
      <c r="F35" s="13"/>
    </row>
    <row r="36" spans="1:6" s="10" customFormat="1">
      <c r="A36" s="6" t="s">
        <v>48</v>
      </c>
      <c r="B36" s="2" t="s">
        <v>49</v>
      </c>
      <c r="C36" s="3" t="s">
        <v>8</v>
      </c>
      <c r="D36" s="3"/>
      <c r="E36" s="9"/>
      <c r="F36" s="20"/>
    </row>
    <row r="37" spans="1:6" s="10" customFormat="1">
      <c r="A37" s="6" t="s">
        <v>50</v>
      </c>
      <c r="B37" s="2" t="s">
        <v>51</v>
      </c>
      <c r="C37" s="3" t="s">
        <v>8</v>
      </c>
      <c r="D37" s="3">
        <v>0</v>
      </c>
      <c r="E37" s="9"/>
      <c r="F37" s="13"/>
    </row>
    <row r="38" spans="1:6" s="10" customFormat="1">
      <c r="A38" s="6" t="s">
        <v>52</v>
      </c>
      <c r="B38" s="2" t="s">
        <v>53</v>
      </c>
      <c r="C38" s="3" t="s">
        <v>8</v>
      </c>
      <c r="D38" s="3">
        <v>0</v>
      </c>
      <c r="E38" s="9"/>
      <c r="F38" s="13"/>
    </row>
    <row r="39" spans="1:6" s="10" customFormat="1" ht="31.5">
      <c r="A39" s="6" t="s">
        <v>54</v>
      </c>
      <c r="B39" s="2" t="s">
        <v>55</v>
      </c>
      <c r="C39" s="3" t="s">
        <v>8</v>
      </c>
      <c r="D39" s="3">
        <v>0</v>
      </c>
      <c r="E39" s="9"/>
      <c r="F39" s="13"/>
    </row>
    <row r="40" spans="1:6" s="10" customFormat="1" ht="78.75">
      <c r="A40" s="6" t="s">
        <v>56</v>
      </c>
      <c r="B40" s="2" t="s">
        <v>57</v>
      </c>
      <c r="C40" s="3" t="s">
        <v>8</v>
      </c>
      <c r="D40" s="3">
        <v>0</v>
      </c>
      <c r="E40" s="9"/>
      <c r="F40" s="13"/>
    </row>
    <row r="41" spans="1:6" s="10" customFormat="1" ht="31.5">
      <c r="A41" s="6" t="s">
        <v>5</v>
      </c>
      <c r="B41" s="2" t="s">
        <v>58</v>
      </c>
      <c r="C41" s="3" t="s">
        <v>8</v>
      </c>
      <c r="D41" s="3">
        <v>24</v>
      </c>
      <c r="E41" s="28">
        <f>E11-E12</f>
        <v>-256</v>
      </c>
      <c r="F41" s="13"/>
    </row>
    <row r="42" spans="1:6" s="10" customFormat="1" ht="31.5">
      <c r="A42" s="6" t="s">
        <v>6</v>
      </c>
      <c r="B42" s="2" t="s">
        <v>59</v>
      </c>
      <c r="C42" s="3" t="s">
        <v>8</v>
      </c>
      <c r="D42" s="3">
        <v>19.2</v>
      </c>
      <c r="E42" s="9">
        <v>0</v>
      </c>
      <c r="F42" s="13"/>
    </row>
    <row r="43" spans="1:6" s="10" customFormat="1" ht="94.5">
      <c r="A43" s="6" t="s">
        <v>60</v>
      </c>
      <c r="B43" s="2" t="s">
        <v>61</v>
      </c>
      <c r="C43" s="3" t="s">
        <v>8</v>
      </c>
      <c r="D43" s="3">
        <v>0</v>
      </c>
      <c r="E43" s="9"/>
      <c r="F43" s="13"/>
    </row>
    <row r="44" spans="1:6" s="10" customFormat="1" ht="31.5">
      <c r="A44" s="6" t="s">
        <v>87</v>
      </c>
      <c r="B44" s="2" t="s">
        <v>96</v>
      </c>
      <c r="C44" s="3" t="s">
        <v>8</v>
      </c>
      <c r="D44" s="3"/>
      <c r="E44" s="9"/>
      <c r="F44" s="13"/>
    </row>
    <row r="45" spans="1:6" s="10" customFormat="1" ht="31.5">
      <c r="A45" s="6" t="s">
        <v>97</v>
      </c>
      <c r="B45" s="2" t="s">
        <v>98</v>
      </c>
      <c r="C45" s="3" t="s">
        <v>8</v>
      </c>
      <c r="D45" s="3"/>
      <c r="E45" s="9"/>
      <c r="F45" s="13"/>
    </row>
    <row r="46" spans="1:6" s="10" customFormat="1" ht="31.5">
      <c r="A46" s="6" t="s">
        <v>99</v>
      </c>
      <c r="B46" s="2" t="s">
        <v>100</v>
      </c>
      <c r="C46" s="3" t="s">
        <v>8</v>
      </c>
      <c r="D46" s="3"/>
      <c r="E46" s="9"/>
      <c r="F46" s="13"/>
    </row>
    <row r="47" spans="1:6" s="10" customFormat="1">
      <c r="A47" s="6" t="s">
        <v>62</v>
      </c>
      <c r="B47" s="2" t="s">
        <v>63</v>
      </c>
      <c r="C47" s="3" t="s">
        <v>64</v>
      </c>
      <c r="D47" s="3">
        <v>136.30000000000001</v>
      </c>
      <c r="E47" s="30">
        <v>135.69999999999999</v>
      </c>
      <c r="F47" s="13"/>
    </row>
    <row r="48" spans="1:6" s="10" customFormat="1">
      <c r="A48" s="6" t="s">
        <v>65</v>
      </c>
      <c r="B48" s="2" t="s">
        <v>66</v>
      </c>
      <c r="C48" s="3" t="s">
        <v>64</v>
      </c>
      <c r="D48" s="3">
        <v>0</v>
      </c>
      <c r="E48" s="30">
        <f>E49+E50</f>
        <v>0</v>
      </c>
      <c r="F48" s="13"/>
    </row>
    <row r="49" spans="1:6" s="10" customFormat="1">
      <c r="A49" s="6" t="s">
        <v>101</v>
      </c>
      <c r="B49" s="2" t="s">
        <v>12</v>
      </c>
      <c r="C49" s="3" t="s">
        <v>64</v>
      </c>
      <c r="D49" s="3">
        <v>0</v>
      </c>
      <c r="E49" s="28"/>
      <c r="F49" s="13"/>
    </row>
    <row r="50" spans="1:6" s="10" customFormat="1">
      <c r="A50" s="6" t="s">
        <v>102</v>
      </c>
      <c r="B50" s="2" t="s">
        <v>14</v>
      </c>
      <c r="C50" s="3" t="s">
        <v>64</v>
      </c>
      <c r="D50" s="3">
        <v>0</v>
      </c>
      <c r="E50" s="28"/>
      <c r="F50" s="13"/>
    </row>
    <row r="51" spans="1:6" s="10" customFormat="1" ht="31.5">
      <c r="A51" s="6" t="s">
        <v>67</v>
      </c>
      <c r="B51" s="2" t="s">
        <v>68</v>
      </c>
      <c r="C51" s="3" t="s">
        <v>64</v>
      </c>
      <c r="D51" s="3">
        <v>0</v>
      </c>
      <c r="E51" s="28"/>
      <c r="F51" s="13"/>
    </row>
    <row r="52" spans="1:6" s="10" customFormat="1" ht="31.5">
      <c r="A52" s="6" t="s">
        <v>69</v>
      </c>
      <c r="B52" s="2" t="s">
        <v>70</v>
      </c>
      <c r="C52" s="3" t="s">
        <v>64</v>
      </c>
      <c r="D52" s="3">
        <v>109</v>
      </c>
      <c r="E52" s="29">
        <f>E53+E54</f>
        <v>101.9</v>
      </c>
      <c r="F52" s="13"/>
    </row>
    <row r="53" spans="1:6" s="10" customFormat="1">
      <c r="A53" s="6" t="s">
        <v>103</v>
      </c>
      <c r="B53" s="2" t="s">
        <v>71</v>
      </c>
      <c r="C53" s="3" t="s">
        <v>64</v>
      </c>
      <c r="D53" s="3">
        <v>29.8</v>
      </c>
      <c r="E53" s="28">
        <v>29.5</v>
      </c>
      <c r="F53" s="13"/>
    </row>
    <row r="54" spans="1:6" s="10" customFormat="1">
      <c r="A54" s="6" t="s">
        <v>104</v>
      </c>
      <c r="B54" s="2" t="s">
        <v>72</v>
      </c>
      <c r="C54" s="3" t="s">
        <v>64</v>
      </c>
      <c r="D54" s="3">
        <f>D52-D53</f>
        <v>79.2</v>
      </c>
      <c r="E54" s="28">
        <v>72.400000000000006</v>
      </c>
      <c r="F54" s="13"/>
    </row>
    <row r="55" spans="1:6" s="10" customFormat="1">
      <c r="A55" s="6" t="s">
        <v>73</v>
      </c>
      <c r="B55" s="2" t="s">
        <v>74</v>
      </c>
      <c r="C55" s="3" t="s">
        <v>75</v>
      </c>
      <c r="D55" s="3">
        <f>D47-D52</f>
        <v>27.300000000000011</v>
      </c>
      <c r="E55" s="3">
        <f>E47-E52</f>
        <v>33.799999999999983</v>
      </c>
      <c r="F55" s="13"/>
    </row>
    <row r="56" spans="1:6" s="10" customFormat="1" ht="31.5">
      <c r="A56" s="6" t="s">
        <v>76</v>
      </c>
      <c r="B56" s="2" t="s">
        <v>77</v>
      </c>
      <c r="C56" s="3" t="s">
        <v>78</v>
      </c>
      <c r="D56" s="3">
        <v>7.6</v>
      </c>
      <c r="E56" s="3">
        <v>7.6</v>
      </c>
      <c r="F56" s="13"/>
    </row>
    <row r="57" spans="1:6" s="10" customFormat="1">
      <c r="A57" s="6" t="s">
        <v>79</v>
      </c>
      <c r="B57" s="2" t="s">
        <v>80</v>
      </c>
      <c r="C57" s="3" t="s">
        <v>81</v>
      </c>
      <c r="D57" s="3">
        <v>3</v>
      </c>
      <c r="E57" s="3">
        <v>3</v>
      </c>
      <c r="F57" s="13"/>
    </row>
    <row r="58" spans="1:6" s="10" customFormat="1" ht="31.5">
      <c r="A58" s="6" t="s">
        <v>82</v>
      </c>
      <c r="B58" s="2" t="s">
        <v>83</v>
      </c>
      <c r="C58" s="3" t="s">
        <v>81</v>
      </c>
      <c r="D58" s="3">
        <v>1</v>
      </c>
      <c r="E58" s="3">
        <v>1</v>
      </c>
      <c r="F58" s="13"/>
    </row>
    <row r="59" spans="1:6" s="10" customFormat="1" ht="52.5" customHeight="1">
      <c r="A59" s="6" t="s">
        <v>105</v>
      </c>
      <c r="B59" s="2" t="s">
        <v>106</v>
      </c>
      <c r="C59" s="3" t="s">
        <v>84</v>
      </c>
      <c r="D59" s="3">
        <v>0</v>
      </c>
      <c r="E59" s="9"/>
      <c r="F59" s="13"/>
    </row>
    <row r="60" spans="1:6" s="10" customFormat="1" ht="31.5">
      <c r="A60" s="6" t="s">
        <v>107</v>
      </c>
      <c r="B60" s="2" t="s">
        <v>85</v>
      </c>
      <c r="C60" s="3" t="s">
        <v>64</v>
      </c>
      <c r="D60" s="3">
        <v>50.7</v>
      </c>
      <c r="E60" s="8">
        <v>46.1</v>
      </c>
      <c r="F60" s="13"/>
    </row>
    <row r="61" spans="1:6" s="10" customFormat="1" ht="31.5">
      <c r="A61" s="6" t="s">
        <v>108</v>
      </c>
      <c r="B61" s="2" t="s">
        <v>86</v>
      </c>
      <c r="C61" s="3" t="s">
        <v>64</v>
      </c>
      <c r="D61" s="3">
        <v>0.3</v>
      </c>
      <c r="E61" s="7">
        <v>0.3</v>
      </c>
      <c r="F61" s="13"/>
    </row>
    <row r="62" spans="1:6" s="10" customFormat="1" ht="81.75" customHeight="1">
      <c r="A62" s="6" t="s">
        <v>109</v>
      </c>
      <c r="B62" s="2" t="s">
        <v>110</v>
      </c>
      <c r="C62" s="3" t="s">
        <v>75</v>
      </c>
      <c r="D62" s="3"/>
      <c r="E62" s="7"/>
      <c r="F62" s="13"/>
    </row>
    <row r="63" spans="1:6" s="10" customFormat="1">
      <c r="A63" s="38" t="s">
        <v>123</v>
      </c>
      <c r="B63" s="20" t="s">
        <v>111</v>
      </c>
      <c r="C63" s="47"/>
      <c r="D63" s="47"/>
      <c r="E63" s="47"/>
      <c r="F63" s="47"/>
    </row>
    <row r="64" spans="1:6" s="10" customFormat="1">
      <c r="A64" s="38"/>
      <c r="B64" s="20" t="s">
        <v>112</v>
      </c>
      <c r="C64" s="47"/>
      <c r="D64" s="47"/>
      <c r="E64" s="47"/>
      <c r="F64" s="47"/>
    </row>
    <row r="65" spans="1:6" s="10" customFormat="1">
      <c r="A65" s="38"/>
      <c r="B65" s="20" t="s">
        <v>113</v>
      </c>
      <c r="C65" s="47"/>
      <c r="D65" s="47"/>
      <c r="E65" s="47"/>
      <c r="F65" s="47"/>
    </row>
    <row r="66" spans="1:6" s="10" customFormat="1">
      <c r="A66" s="19"/>
      <c r="B66" s="20" t="s">
        <v>114</v>
      </c>
      <c r="C66" s="47"/>
      <c r="D66" s="47"/>
      <c r="E66" s="47"/>
      <c r="F66" s="47"/>
    </row>
    <row r="67" spans="1:6" s="10" customFormat="1" ht="31.5">
      <c r="A67" s="19"/>
      <c r="B67" s="20" t="s">
        <v>115</v>
      </c>
      <c r="C67" s="47"/>
      <c r="D67" s="47"/>
      <c r="E67" s="47"/>
      <c r="F67" s="47"/>
    </row>
    <row r="68" spans="1:6" s="10" customFormat="1">
      <c r="A68" s="19"/>
      <c r="B68" s="20" t="s">
        <v>116</v>
      </c>
      <c r="C68" s="47"/>
      <c r="D68" s="47"/>
      <c r="E68" s="47"/>
      <c r="F68" s="47"/>
    </row>
    <row r="69" spans="1:6" s="10" customFormat="1">
      <c r="A69" s="21"/>
      <c r="B69" s="22"/>
      <c r="C69" s="21"/>
      <c r="D69" s="21"/>
      <c r="E69" s="14"/>
    </row>
    <row r="70" spans="1:6" s="10" customFormat="1" ht="31.15" customHeight="1">
      <c r="A70" s="48" t="s">
        <v>125</v>
      </c>
      <c r="B70" s="48"/>
      <c r="C70" s="48"/>
      <c r="D70" s="48"/>
      <c r="E70" s="48"/>
      <c r="F70" s="48"/>
    </row>
    <row r="71" spans="1:6" s="10" customFormat="1" ht="17.45" customHeight="1">
      <c r="A71" s="26"/>
      <c r="B71" s="26"/>
      <c r="C71" s="26"/>
      <c r="D71" s="26"/>
      <c r="E71" s="26"/>
      <c r="F71" s="26"/>
    </row>
    <row r="72" spans="1:6" s="10" customFormat="1" ht="39.75" customHeight="1">
      <c r="A72" s="39" t="s">
        <v>124</v>
      </c>
      <c r="B72" s="39"/>
      <c r="C72" s="39"/>
      <c r="D72" s="39"/>
      <c r="E72" s="39"/>
      <c r="F72" s="39"/>
    </row>
    <row r="73" spans="1:6">
      <c r="A73" s="23"/>
      <c r="B73" s="23"/>
      <c r="C73" s="23"/>
      <c r="D73" s="23"/>
      <c r="E73" s="23"/>
      <c r="F73" s="23"/>
    </row>
    <row r="74" spans="1:6">
      <c r="A74" s="23"/>
      <c r="B74" s="23"/>
      <c r="C74" s="23"/>
      <c r="D74" s="23"/>
      <c r="E74" s="23"/>
      <c r="F74" s="23"/>
    </row>
    <row r="75" spans="1:6">
      <c r="A75" s="23"/>
      <c r="B75" s="23"/>
      <c r="C75" s="23"/>
      <c r="D75" s="23"/>
      <c r="E75" s="23"/>
      <c r="F75" s="23"/>
    </row>
    <row r="76" spans="1:6">
      <c r="A76" s="23"/>
      <c r="B76" s="23"/>
      <c r="C76" s="23"/>
      <c r="D76" s="23"/>
      <c r="E76" s="23"/>
      <c r="F76" s="23"/>
    </row>
    <row r="77" spans="1:6">
      <c r="A77" s="23"/>
      <c r="B77" s="23"/>
      <c r="C77" s="23"/>
      <c r="D77" s="23"/>
      <c r="E77" s="23"/>
      <c r="F77" s="23"/>
    </row>
  </sheetData>
  <mergeCells count="7">
    <mergeCell ref="A3:F3"/>
    <mergeCell ref="D7:E7"/>
    <mergeCell ref="C63:F68"/>
    <mergeCell ref="A72:F72"/>
    <mergeCell ref="B4:E4"/>
    <mergeCell ref="B5:E5"/>
    <mergeCell ref="A70:F70"/>
  </mergeCells>
  <phoneticPr fontId="0" type="noConversion"/>
  <dataValidations count="1">
    <dataValidation type="decimal" allowBlank="1" showInputMessage="1" showErrorMessage="1" sqref="E59:E62 E11:E54">
      <formula1>-999999999999999</formula1>
      <formula2>999999999999999</formula2>
    </dataValidation>
  </dataValidations>
  <pageMargins left="0.75" right="0.75" top="1" bottom="1" header="0.5" footer="0.5"/>
  <pageSetup paperSize="9" scale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фин-хоз деят Минусинск</vt:lpstr>
      <vt:lpstr>фин-хоз деят Тесь</vt:lpstr>
      <vt:lpstr>фин-хоз деят Ильич.</vt:lpstr>
      <vt:lpstr>'фин-хоз деят Ильич.'!Область_печати</vt:lpstr>
      <vt:lpstr>'фин-хоз деят Минусинск'!Область_печати</vt:lpstr>
      <vt:lpstr>'фин-хоз деят Тесь'!Область_печати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Bazarnaya</dc:creator>
  <cp:lastModifiedBy>Шеришева Елена Геннадьевна</cp:lastModifiedBy>
  <cp:lastPrinted>2010-09-07T03:10:56Z</cp:lastPrinted>
  <dcterms:created xsi:type="dcterms:W3CDTF">2010-05-25T03:00:19Z</dcterms:created>
  <dcterms:modified xsi:type="dcterms:W3CDTF">2011-05-12T06:01:30Z</dcterms:modified>
</cp:coreProperties>
</file>