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<sst xmlns="http://schemas.openxmlformats.org/spreadsheetml/2006/main" count="183" uniqueCount="135">
  <si>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</si>
  <si>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</si>
  <si>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</si>
  <si>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</si>
  <si>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</si>
  <si>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</si>
  <si>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</si>
  <si>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</si>
  <si>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</si>
  <si>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</si>
  <si>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</si>
  <si>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</si>
  <si>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</si>
  <si>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</si>
  <si>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</si>
  <si>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</si>
  <si>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</si>
  <si>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</si>
  <si>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</si>
  <si>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</si>
  <si>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</si>
  <si>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</si>
  <si>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</si>
  <si>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</si>
  <si>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</si>
  <si>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</si>
  <si>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</si>
  <si>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</si>
  <si>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</si>
  <si>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</si>
  <si>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</si>
  <si>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</si>
  <si>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</si>
  <si>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</si>
  <si>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</si>
  <si>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</si>
  <si>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</si>
  <si>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</si>
  <si>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</si>
  <si>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</si>
  <si>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</si>
  <si>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</si>
  <si>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</si>
  <si>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</si>
  <si>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</si>
  <si>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</si>
  <si>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</si>
  <si>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</si>
  <si>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</si>
  <si>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</si>
  <si>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</si>
  <si>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</si>
  <si>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</si>
  <si>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</si>
  <si>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</si>
  <si>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</si>
  <si>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</si>
  <si>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</si>
  <si>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</si>
  <si>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</si>
  <si>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</si>
  <si>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</si>
  <si>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</si>
  <si>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</si>
  <si>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</si>
  <si>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</si>
  <si>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</si>
  <si>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</si>
  <si>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</si>
  <si>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</si>
  <si>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</si>
  <si>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</si>
  <si>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</si>
  <si>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</si>
  <si>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</si>
  <si>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</si>
  <si>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</si>
  <si>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</si>
  <si>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</si>
  <si>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</si>
  <si>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</si>
  <si>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</si>
  <si>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</si>
  <si>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</si>
  <si>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</si>
  <si>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</si>
  <si>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</si>
  <si>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</si>
  <si>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</si>
  <si>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</si>
  <si>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</si>
  <si>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</si>
  <si>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</si>
  <si>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</si>
  <si>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</si>
  <si>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</si>
  <si>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</si>
  <si>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</si>
  <si>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</si>
  <si>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</si>
  <si>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</si>
  <si>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</si>
  <si>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</si>
  <si>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</si>
  <si>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</si>
  <si>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</si>
  <si>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</si>
  <si>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</si>
  <si>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</si>
  <si>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</si>
  <si>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</si>
  <si>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</si>
  <si>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</si>
  <si>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</si>
  <si>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</si>
  <si>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</si>
  <si>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</si>
  <si>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</si>
  <si>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</si>
  <si>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</si>
  <si>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</si>
  <si>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</si>
  <si>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</si>
  <si>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</si>
  <si>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</si>
  <si>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</si>
  <si>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</si>
  <si>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 год</t>
  </si>
  <si>
    <t>ЗАО  "Назаровское"</t>
  </si>
  <si>
    <t>холодное водоснабжение</t>
  </si>
  <si>
    <t>вода  в сеть подается самотеком</t>
  </si>
  <si>
    <t>3.12</t>
  </si>
  <si>
    <t>3.12.1</t>
  </si>
  <si>
    <t>Прочие расходы</t>
  </si>
  <si>
    <t>водный налог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</si>
</sst>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58">
      <selection activeCell="C65" sqref="C65:F70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19"/>
      <c r="B4" s="34" t="s">
        <v>128</v>
      </c>
      <c r="C4" s="34"/>
      <c r="D4" s="34"/>
      <c r="E4" s="34"/>
      <c r="F4" s="19"/>
    </row>
    <row r="5" spans="1:6" ht="23.25" customHeight="1">
      <c r="A5" s="19"/>
      <c r="B5" s="35" t="s">
        <v>121</v>
      </c>
      <c r="C5" s="35"/>
      <c r="D5" s="35"/>
      <c r="E5" s="35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8.25">
      <c r="A10" s="6" t="s">
        <v>3</v>
      </c>
      <c r="B10" s="2" t="s">
        <v>88</v>
      </c>
      <c r="C10" s="3" t="s">
        <v>7</v>
      </c>
      <c r="D10" s="22" t="s">
        <v>129</v>
      </c>
      <c r="E10" s="22" t="s">
        <v>129</v>
      </c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6">
        <f>D12+D43</f>
        <v>4756.618960000001</v>
      </c>
      <c r="E11" s="26">
        <f>D11</f>
        <v>4756.618960000001</v>
      </c>
      <c r="F11" s="24">
        <f>E11-D11</f>
        <v>0</v>
      </c>
    </row>
    <row r="12" spans="1:6" s="7" customFormat="1" ht="47.25">
      <c r="A12" s="6">
        <v>3</v>
      </c>
      <c r="B12" s="2" t="s">
        <v>9</v>
      </c>
      <c r="C12" s="3" t="s">
        <v>8</v>
      </c>
      <c r="D12" s="26">
        <f>D20+D23+D24+D26+D27+D29+D32+D35</f>
        <v>4703.01896</v>
      </c>
      <c r="E12" s="23">
        <f>E20+E23+E24+E26+E27+E29+E32+E35+E43+E41</f>
        <v>5059.04896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501.6</v>
      </c>
      <c r="E20" s="3">
        <v>488.27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f>D20/D22</f>
        <v>2.4758144126357355</v>
      </c>
      <c r="E21" s="23">
        <f>E20/E22</f>
        <v>2.410019743336624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202.6</v>
      </c>
      <c r="E22" s="3">
        <v>202.6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22.25</v>
      </c>
      <c r="E23" s="3">
        <v>22.25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1108</v>
      </c>
      <c r="E24" s="23">
        <v>1108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6</v>
      </c>
      <c r="E25" s="3">
        <v>6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f>D24*0.128</f>
        <v>141.824</v>
      </c>
      <c r="E26" s="23">
        <f>E24*0.128</f>
        <v>141.824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19</v>
      </c>
      <c r="E27" s="23">
        <v>19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441.81</v>
      </c>
      <c r="E29" s="3">
        <v>974.36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184.67</v>
      </c>
      <c r="E30" s="3">
        <v>351.3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f>D30*0.128</f>
        <v>23.63776</v>
      </c>
      <c r="E31" s="23">
        <f>E30*0.128</f>
        <v>44.9664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1356.16</v>
      </c>
      <c r="E32" s="23">
        <v>950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0</v>
      </c>
      <c r="E33" s="23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0</v>
      </c>
      <c r="E34" s="23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f>D36+D37+D38+D39</f>
        <v>1112.3749599999999</v>
      </c>
      <c r="E35" s="23">
        <f>E36+E37+E38+E39</f>
        <v>1340.00496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478.16</v>
      </c>
      <c r="E36" s="3">
        <v>478.16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162.35</v>
      </c>
      <c r="E37" s="23">
        <v>389.98</v>
      </c>
      <c r="F37" s="24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418.32</v>
      </c>
      <c r="E38" s="3">
        <v>418.32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f>D38*0.128</f>
        <v>53.54496</v>
      </c>
      <c r="E39" s="23">
        <f>E38*0.128</f>
        <v>53.54496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0</v>
      </c>
      <c r="E40" s="23">
        <v>0</v>
      </c>
      <c r="F40" s="9"/>
    </row>
    <row r="41" spans="1:6" s="7" customFormat="1" ht="15.75">
      <c r="A41" s="6" t="s">
        <v>131</v>
      </c>
      <c r="B41" s="37" t="s">
        <v>133</v>
      </c>
      <c r="C41" s="3" t="s">
        <v>8</v>
      </c>
      <c r="D41" s="23">
        <f>D42</f>
        <v>0</v>
      </c>
      <c r="E41" s="23">
        <f>E42</f>
        <v>15.34</v>
      </c>
      <c r="F41" s="9"/>
    </row>
    <row r="42" spans="1:6" s="7" customFormat="1" ht="15.75">
      <c r="A42" s="6" t="s">
        <v>132</v>
      </c>
      <c r="B42" s="2" t="s">
        <v>134</v>
      </c>
      <c r="C42" s="3" t="s">
        <v>8</v>
      </c>
      <c r="D42" s="23">
        <v>0</v>
      </c>
      <c r="E42" s="23">
        <v>15.34</v>
      </c>
      <c r="F42" s="9"/>
    </row>
    <row r="43" spans="1:6" s="7" customFormat="1" ht="31.5">
      <c r="A43" s="6" t="s">
        <v>5</v>
      </c>
      <c r="B43" s="2" t="s">
        <v>58</v>
      </c>
      <c r="C43" s="3" t="s">
        <v>8</v>
      </c>
      <c r="D43" s="23">
        <v>53.6</v>
      </c>
      <c r="E43" s="23">
        <v>0</v>
      </c>
      <c r="F43" s="9"/>
    </row>
    <row r="44" spans="1:6" s="7" customFormat="1" ht="31.5">
      <c r="A44" s="6" t="s">
        <v>6</v>
      </c>
      <c r="B44" s="2" t="s">
        <v>59</v>
      </c>
      <c r="C44" s="3" t="s">
        <v>8</v>
      </c>
      <c r="D44" s="23">
        <v>0</v>
      </c>
      <c r="E44" s="23">
        <v>0</v>
      </c>
      <c r="F44" s="9"/>
    </row>
    <row r="45" spans="1:6" s="7" customFormat="1" ht="94.5">
      <c r="A45" s="6" t="s">
        <v>60</v>
      </c>
      <c r="B45" s="2" t="s">
        <v>61</v>
      </c>
      <c r="C45" s="3" t="s">
        <v>8</v>
      </c>
      <c r="D45" s="23">
        <v>0</v>
      </c>
      <c r="E45" s="23">
        <v>0</v>
      </c>
      <c r="F45" s="9"/>
    </row>
    <row r="46" spans="1:6" s="7" customFormat="1" ht="31.5">
      <c r="A46" s="6" t="s">
        <v>87</v>
      </c>
      <c r="B46" s="2" t="s">
        <v>96</v>
      </c>
      <c r="C46" s="3" t="s">
        <v>8</v>
      </c>
      <c r="D46" s="23">
        <v>0</v>
      </c>
      <c r="E46" s="23">
        <v>0</v>
      </c>
      <c r="F46" s="9"/>
    </row>
    <row r="47" spans="1:6" s="7" customFormat="1" ht="31.5">
      <c r="A47" s="6" t="s">
        <v>97</v>
      </c>
      <c r="B47" s="2" t="s">
        <v>98</v>
      </c>
      <c r="C47" s="3" t="s">
        <v>8</v>
      </c>
      <c r="D47" s="23">
        <v>0</v>
      </c>
      <c r="E47" s="23">
        <v>0</v>
      </c>
      <c r="F47" s="9"/>
    </row>
    <row r="48" spans="1:6" s="7" customFormat="1" ht="31.5">
      <c r="A48" s="6" t="s">
        <v>99</v>
      </c>
      <c r="B48" s="2" t="s">
        <v>100</v>
      </c>
      <c r="C48" s="3" t="s">
        <v>8</v>
      </c>
      <c r="D48" s="23">
        <v>0</v>
      </c>
      <c r="E48" s="23">
        <v>0</v>
      </c>
      <c r="F48" s="9"/>
    </row>
    <row r="49" spans="1:6" s="7" customFormat="1" ht="15.75">
      <c r="A49" s="6" t="s">
        <v>62</v>
      </c>
      <c r="B49" s="2" t="s">
        <v>63</v>
      </c>
      <c r="C49" s="3" t="s">
        <v>64</v>
      </c>
      <c r="D49" s="23">
        <v>236.4</v>
      </c>
      <c r="E49" s="23">
        <v>236.4</v>
      </c>
      <c r="F49" s="9"/>
    </row>
    <row r="50" spans="1:6" s="7" customFormat="1" ht="15.75">
      <c r="A50" s="6" t="s">
        <v>65</v>
      </c>
      <c r="B50" s="2" t="s">
        <v>66</v>
      </c>
      <c r="C50" s="3" t="s">
        <v>64</v>
      </c>
      <c r="D50" s="23">
        <v>0</v>
      </c>
      <c r="E50" s="23">
        <v>0</v>
      </c>
      <c r="F50" s="9"/>
    </row>
    <row r="51" spans="1:6" s="7" customFormat="1" ht="15.75">
      <c r="A51" s="6" t="s">
        <v>101</v>
      </c>
      <c r="B51" s="2" t="s">
        <v>12</v>
      </c>
      <c r="C51" s="3" t="s">
        <v>64</v>
      </c>
      <c r="D51" s="23">
        <v>0</v>
      </c>
      <c r="E51" s="23">
        <v>0</v>
      </c>
      <c r="F51" s="9"/>
    </row>
    <row r="52" spans="1:6" s="7" customFormat="1" ht="15.75">
      <c r="A52" s="6" t="s">
        <v>102</v>
      </c>
      <c r="B52" s="2" t="s">
        <v>14</v>
      </c>
      <c r="C52" s="3" t="s">
        <v>64</v>
      </c>
      <c r="D52" s="23">
        <v>0</v>
      </c>
      <c r="E52" s="23">
        <v>0</v>
      </c>
      <c r="F52" s="9"/>
    </row>
    <row r="53" spans="1:6" s="7" customFormat="1" ht="31.5">
      <c r="A53" s="6" t="s">
        <v>67</v>
      </c>
      <c r="B53" s="2" t="s">
        <v>68</v>
      </c>
      <c r="C53" s="3" t="s">
        <v>64</v>
      </c>
      <c r="D53" s="23">
        <v>0</v>
      </c>
      <c r="E53" s="23">
        <v>0</v>
      </c>
      <c r="F53" s="9"/>
    </row>
    <row r="54" spans="1:6" s="7" customFormat="1" ht="31.5">
      <c r="A54" s="6" t="s">
        <v>69</v>
      </c>
      <c r="B54" s="2" t="s">
        <v>70</v>
      </c>
      <c r="C54" s="3" t="s">
        <v>64</v>
      </c>
      <c r="D54" s="3">
        <v>219.2</v>
      </c>
      <c r="E54" s="3">
        <v>219.2</v>
      </c>
      <c r="F54" s="9"/>
    </row>
    <row r="55" spans="1:6" s="7" customFormat="1" ht="15.75">
      <c r="A55" s="6" t="s">
        <v>103</v>
      </c>
      <c r="B55" s="2" t="s">
        <v>71</v>
      </c>
      <c r="C55" s="3" t="s">
        <v>64</v>
      </c>
      <c r="D55" s="3">
        <v>0</v>
      </c>
      <c r="E55" s="3">
        <v>0</v>
      </c>
      <c r="F55" s="9"/>
    </row>
    <row r="56" spans="1:6" s="7" customFormat="1" ht="15.75">
      <c r="A56" s="6" t="s">
        <v>104</v>
      </c>
      <c r="B56" s="2" t="s">
        <v>72</v>
      </c>
      <c r="C56" s="3" t="s">
        <v>64</v>
      </c>
      <c r="D56" s="3">
        <v>219.2</v>
      </c>
      <c r="E56" s="3">
        <v>219.2</v>
      </c>
      <c r="F56" s="9"/>
    </row>
    <row r="57" spans="1:6" s="7" customFormat="1" ht="15.75">
      <c r="A57" s="6" t="s">
        <v>73</v>
      </c>
      <c r="B57" s="2" t="s">
        <v>74</v>
      </c>
      <c r="C57" s="3" t="s">
        <v>75</v>
      </c>
      <c r="D57" s="3">
        <v>7.28</v>
      </c>
      <c r="E57" s="3">
        <v>7.28</v>
      </c>
      <c r="F57" s="9"/>
    </row>
    <row r="58" spans="1:6" s="7" customFormat="1" ht="31.5">
      <c r="A58" s="6" t="s">
        <v>76</v>
      </c>
      <c r="B58" s="2" t="s">
        <v>77</v>
      </c>
      <c r="C58" s="3" t="s">
        <v>78</v>
      </c>
      <c r="D58" s="3">
        <v>32.9</v>
      </c>
      <c r="E58" s="3">
        <v>32.9</v>
      </c>
      <c r="F58" s="9"/>
    </row>
    <row r="59" spans="1:6" s="7" customFormat="1" ht="15.75">
      <c r="A59" s="6" t="s">
        <v>79</v>
      </c>
      <c r="B59" s="2" t="s">
        <v>80</v>
      </c>
      <c r="C59" s="3" t="s">
        <v>81</v>
      </c>
      <c r="D59" s="3">
        <v>22</v>
      </c>
      <c r="E59" s="3">
        <v>22</v>
      </c>
      <c r="F59" s="9"/>
    </row>
    <row r="60" spans="1:6" s="7" customFormat="1" ht="31.5">
      <c r="A60" s="6" t="s">
        <v>82</v>
      </c>
      <c r="B60" s="2" t="s">
        <v>83</v>
      </c>
      <c r="C60" s="3" t="s">
        <v>81</v>
      </c>
      <c r="D60" s="3">
        <v>0</v>
      </c>
      <c r="E60" s="3">
        <v>0</v>
      </c>
      <c r="F60" s="9"/>
    </row>
    <row r="61" spans="1:6" s="7" customFormat="1" ht="52.5" customHeight="1">
      <c r="A61" s="6" t="s">
        <v>105</v>
      </c>
      <c r="B61" s="2" t="s">
        <v>106</v>
      </c>
      <c r="C61" s="3" t="s">
        <v>84</v>
      </c>
      <c r="D61" s="3">
        <v>0.86</v>
      </c>
      <c r="E61" s="3">
        <v>0.86</v>
      </c>
      <c r="F61" s="9"/>
    </row>
    <row r="62" spans="1:6" s="7" customFormat="1" ht="31.5">
      <c r="A62" s="6" t="s">
        <v>107</v>
      </c>
      <c r="B62" s="2" t="s">
        <v>85</v>
      </c>
      <c r="C62" s="3" t="s">
        <v>64</v>
      </c>
      <c r="D62" s="23">
        <v>0</v>
      </c>
      <c r="E62" s="23">
        <v>0</v>
      </c>
      <c r="F62" s="9"/>
    </row>
    <row r="63" spans="1:6" s="7" customFormat="1" ht="31.5">
      <c r="A63" s="6" t="s">
        <v>108</v>
      </c>
      <c r="B63" s="2" t="s">
        <v>86</v>
      </c>
      <c r="C63" s="3" t="s">
        <v>64</v>
      </c>
      <c r="D63" s="23">
        <v>0</v>
      </c>
      <c r="E63" s="23">
        <v>0</v>
      </c>
      <c r="F63" s="9"/>
    </row>
    <row r="64" spans="1:6" s="7" customFormat="1" ht="81.75" customHeight="1">
      <c r="A64" s="6" t="s">
        <v>109</v>
      </c>
      <c r="B64" s="2" t="s">
        <v>110</v>
      </c>
      <c r="C64" s="3" t="s">
        <v>75</v>
      </c>
      <c r="D64" s="3"/>
      <c r="E64" s="3"/>
      <c r="F64" s="25" t="s">
        <v>130</v>
      </c>
    </row>
    <row r="65" spans="1:6" s="7" customFormat="1" ht="15.75">
      <c r="A65" s="14" t="s">
        <v>123</v>
      </c>
      <c r="B65" s="15" t="s">
        <v>111</v>
      </c>
      <c r="C65" s="32"/>
      <c r="D65" s="32"/>
      <c r="E65" s="32"/>
      <c r="F65" s="32"/>
    </row>
    <row r="66" spans="1:6" s="7" customFormat="1" ht="15.75">
      <c r="A66" s="14"/>
      <c r="B66" s="15" t="s">
        <v>112</v>
      </c>
      <c r="C66" s="32"/>
      <c r="D66" s="32"/>
      <c r="E66" s="32"/>
      <c r="F66" s="32"/>
    </row>
    <row r="67" spans="1:6" s="7" customFormat="1" ht="15.75">
      <c r="A67" s="14"/>
      <c r="B67" s="15" t="s">
        <v>113</v>
      </c>
      <c r="C67" s="32"/>
      <c r="D67" s="32"/>
      <c r="E67" s="32"/>
      <c r="F67" s="32"/>
    </row>
    <row r="68" spans="1:6" s="7" customFormat="1" ht="15.75">
      <c r="A68" s="14"/>
      <c r="B68" s="15" t="s">
        <v>114</v>
      </c>
      <c r="C68" s="32"/>
      <c r="D68" s="32"/>
      <c r="E68" s="32"/>
      <c r="F68" s="32"/>
    </row>
    <row r="69" spans="1:6" s="7" customFormat="1" ht="31.5">
      <c r="A69" s="14"/>
      <c r="B69" s="15" t="s">
        <v>115</v>
      </c>
      <c r="C69" s="32"/>
      <c r="D69" s="32"/>
      <c r="E69" s="32"/>
      <c r="F69" s="32"/>
    </row>
    <row r="70" spans="1:6" s="7" customFormat="1" ht="15.75">
      <c r="A70" s="14"/>
      <c r="B70" s="15" t="s">
        <v>116</v>
      </c>
      <c r="C70" s="32"/>
      <c r="D70" s="32"/>
      <c r="E70" s="32"/>
      <c r="F70" s="32"/>
    </row>
    <row r="71" spans="1:5" s="7" customFormat="1" ht="15.75">
      <c r="A71" s="16"/>
      <c r="B71" s="17"/>
      <c r="C71" s="16"/>
      <c r="D71" s="16"/>
      <c r="E71" s="10"/>
    </row>
    <row r="72" spans="1:6" s="7" customFormat="1" ht="30.75" customHeight="1">
      <c r="A72" s="36" t="s">
        <v>125</v>
      </c>
      <c r="B72" s="36"/>
      <c r="C72" s="36"/>
      <c r="D72" s="36"/>
      <c r="E72" s="36"/>
      <c r="F72" s="36"/>
    </row>
    <row r="73" spans="1:6" s="7" customFormat="1" ht="17.25" customHeight="1">
      <c r="A73" s="21"/>
      <c r="B73" s="21"/>
      <c r="C73" s="21"/>
      <c r="D73" s="21"/>
      <c r="E73" s="21"/>
      <c r="F73" s="21"/>
    </row>
    <row r="74" spans="1:6" s="7" customFormat="1" ht="39.75" customHeight="1">
      <c r="A74" s="33" t="s">
        <v>124</v>
      </c>
      <c r="B74" s="33"/>
      <c r="C74" s="33"/>
      <c r="D74" s="33"/>
      <c r="E74" s="33"/>
      <c r="F74" s="33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  <row r="78" spans="1:6" ht="15.75">
      <c r="A78" s="18"/>
      <c r="B78" s="18"/>
      <c r="C78" s="18"/>
      <c r="D78" s="18"/>
      <c r="E78" s="18"/>
      <c r="F78" s="18"/>
    </row>
    <row r="79" spans="1:6" ht="15.75">
      <c r="A79" s="18"/>
      <c r="B79" s="18"/>
      <c r="C79" s="18"/>
      <c r="D79" s="18"/>
      <c r="E79" s="18"/>
      <c r="F79" s="18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2011-05-05T07:24:59Z</dcterms:modified>
  <cp:category/>
  <cp:version/>
  <cp:contentType/>
  <cp:contentStatus/>
</cp:coreProperties>
</file>