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0" windowWidth="7680" windowHeight="8910" activeTab="0"/>
  </bookViews>
  <sheets>
    <sheet name="вс2 2011" sheetId="1" r:id="rId1"/>
  </sheets>
  <definedNames>
    <definedName name="_xlnm.Print_Titles" localSheetId="0">'вс2 2011'!$7:$7</definedName>
    <definedName name="_xlnm.Print_Area" localSheetId="0">'вс2 2011'!$A$1:$E$67</definedName>
  </definedNames>
  <calcPr fullCalcOnLoad="1" fullPrecision="0"/>
</workbook>
</file>

<file path=xl/sharedStrings.xml><?xml version="1.0" encoding="utf-8"?>
<sst xmlns="http://schemas.openxmlformats.org/spreadsheetml/2006/main" count="156" uniqueCount="119">
  <si>
    <t>Форма N 2-вс</t>
  </si>
  <si>
    <t>Информация об основных показателях финансово-хозяйственной</t>
  </si>
  <si>
    <t>Примечание</t>
  </si>
  <si>
    <t xml:space="preserve">тыс. руб. </t>
  </si>
  <si>
    <t xml:space="preserve">объем холодной воды  </t>
  </si>
  <si>
    <t xml:space="preserve">тыс. м3   </t>
  </si>
  <si>
    <t xml:space="preserve">тариф                </t>
  </si>
  <si>
    <t xml:space="preserve">руб/м3    </t>
  </si>
  <si>
    <t xml:space="preserve">питьевого качества   </t>
  </si>
  <si>
    <t>тыс. кВт.ч</t>
  </si>
  <si>
    <t xml:space="preserve">чел.      </t>
  </si>
  <si>
    <t xml:space="preserve">Поднято воды         </t>
  </si>
  <si>
    <t>тыс. куб.</t>
  </si>
  <si>
    <t xml:space="preserve">по приборам учета    </t>
  </si>
  <si>
    <t xml:space="preserve">Потери воды в сетях  </t>
  </si>
  <si>
    <t xml:space="preserve">%         </t>
  </si>
  <si>
    <t xml:space="preserve">км        </t>
  </si>
  <si>
    <t xml:space="preserve">Количество скважин   </t>
  </si>
  <si>
    <t xml:space="preserve">ед.       </t>
  </si>
  <si>
    <t>кВт.ч/куб.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</si>
  <si>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баланса.</t>
  </si>
  <si>
    <t xml:space="preserve">Технический директор ОАО "Красмаш"  </t>
  </si>
  <si>
    <t xml:space="preserve">Л.Н. Кайчук </t>
  </si>
  <si>
    <t>Главный  энергетик  ОАО  "Красмаш"</t>
  </si>
  <si>
    <t>исп. С.И. Киселёва</t>
  </si>
  <si>
    <t>тел. 264-19-45</t>
  </si>
  <si>
    <t xml:space="preserve">Наименование   показателя   </t>
  </si>
  <si>
    <t xml:space="preserve">Единица  измерения </t>
  </si>
  <si>
    <t>N    п/п</t>
  </si>
  <si>
    <t xml:space="preserve">Выручка от  регулируемой  деятельности        </t>
  </si>
  <si>
    <t xml:space="preserve">Себестоимость  производимых товаров (оказываемых услуг)  по регулируемому  виду деятельности, в том числе:         </t>
  </si>
  <si>
    <t xml:space="preserve">Расходы на оплату  покупной холодной  воды, в том числе:     </t>
  </si>
  <si>
    <t xml:space="preserve">технического    качества        </t>
  </si>
  <si>
    <t>3.1</t>
  </si>
  <si>
    <t>3.1.1</t>
  </si>
  <si>
    <t>3.2</t>
  </si>
  <si>
    <t xml:space="preserve">Расходы на покупаемую  электрическую энергию (мощность),  потребляемую оборудованием, используемым в технологическом процессе:             </t>
  </si>
  <si>
    <t>3.2.1</t>
  </si>
  <si>
    <t xml:space="preserve">средневзвешенная  стоимости 1 кВт.ч      </t>
  </si>
  <si>
    <t>3.2.2</t>
  </si>
  <si>
    <t xml:space="preserve">объем приобретенной  электрической  энергии  </t>
  </si>
  <si>
    <t xml:space="preserve">Расходы на  химреагенты,  используемые в  технологическом  процессе           </t>
  </si>
  <si>
    <t xml:space="preserve">Расходы на оплату  труда основного  производственного  персонала       </t>
  </si>
  <si>
    <t xml:space="preserve">среднесписочная  численность  основного  производственного  персонала (человек)      </t>
  </si>
  <si>
    <t xml:space="preserve">Отчисления на  социальные нужды основного   производственного   персонала           </t>
  </si>
  <si>
    <t xml:space="preserve">Расходы на  амортизацию основных производственных   средств </t>
  </si>
  <si>
    <t xml:space="preserve">Расходы на аренду имущества, используемого в  технологическом процесс    </t>
  </si>
  <si>
    <t xml:space="preserve">Общепроизводственные (цеховые) расходы, в том числе: </t>
  </si>
  <si>
    <t xml:space="preserve">расходы на оплату труда цехового  персонала                </t>
  </si>
  <si>
    <t xml:space="preserve">отчисления на  социальные нужды  цехового персонала        </t>
  </si>
  <si>
    <t>Общехозяйственные   (управленческие)  расходы, в том  числе:</t>
  </si>
  <si>
    <t>3.9</t>
  </si>
  <si>
    <t xml:space="preserve">расходы на оплату труда   </t>
  </si>
  <si>
    <t xml:space="preserve">отчисления на социальные нужды            </t>
  </si>
  <si>
    <t xml:space="preserve">капитальный ремонт  основных средств      </t>
  </si>
  <si>
    <t xml:space="preserve">текущий ремонт основных средств      </t>
  </si>
  <si>
    <t xml:space="preserve">заработная плата  ремонтного персонала    </t>
  </si>
  <si>
    <t>Валовая прибыль от продажи товаров и  услуг по  регулируемому виду  деятельности</t>
  </si>
  <si>
    <t>тыс. куб.м</t>
  </si>
  <si>
    <t>7</t>
  </si>
  <si>
    <t xml:space="preserve">Получено воды со стороны, в том  числе:     </t>
  </si>
  <si>
    <t xml:space="preserve">технического  качества       </t>
  </si>
  <si>
    <t>9</t>
  </si>
  <si>
    <t xml:space="preserve">Объем воды,  пропущенной через  очистные сооружения          </t>
  </si>
  <si>
    <t xml:space="preserve">Объем отпущенной   потребителям воды, в том числе: </t>
  </si>
  <si>
    <t xml:space="preserve">по нормативам   потребления     </t>
  </si>
  <si>
    <t xml:space="preserve">Протяженность   водопроводных сетей  (в однотрубном   исчислении)         </t>
  </si>
  <si>
    <t xml:space="preserve">Количество подкачивающих  насосных станций                </t>
  </si>
  <si>
    <t xml:space="preserve">Удельный расход  электроэнергии на   подачу воды в сеть  (учитывать  электроэнергию всех  насосных и  подкачивающих  станций)      </t>
  </si>
  <si>
    <t xml:space="preserve">Расход воды на собственные нужды предприятия, в том  числе:         </t>
  </si>
  <si>
    <t xml:space="preserve">расход воды на  хозяйственно-бытовые  нужды предприятия         </t>
  </si>
  <si>
    <t>3.3</t>
  </si>
  <si>
    <t>3.4</t>
  </si>
  <si>
    <t>3.4.1</t>
  </si>
  <si>
    <t>3.5</t>
  </si>
  <si>
    <t>3.6</t>
  </si>
  <si>
    <t>3.7</t>
  </si>
  <si>
    <t>3.8</t>
  </si>
  <si>
    <t>3.8.1</t>
  </si>
  <si>
    <t>3.8.2</t>
  </si>
  <si>
    <t>3.9.1</t>
  </si>
  <si>
    <t>3.9.2</t>
  </si>
  <si>
    <t>3.10</t>
  </si>
  <si>
    <t>3.10.1</t>
  </si>
  <si>
    <t>3.10.2</t>
  </si>
  <si>
    <t>3.10.3</t>
  </si>
  <si>
    <t>3.11</t>
  </si>
  <si>
    <t>4</t>
  </si>
  <si>
    <t>5</t>
  </si>
  <si>
    <t>5.1</t>
  </si>
  <si>
    <t>8</t>
  </si>
  <si>
    <t>8.1</t>
  </si>
  <si>
    <t>8.2</t>
  </si>
  <si>
    <t>10</t>
  </si>
  <si>
    <t>10.1</t>
  </si>
  <si>
    <t>10.2</t>
  </si>
  <si>
    <t>11</t>
  </si>
  <si>
    <t>12</t>
  </si>
  <si>
    <t>13</t>
  </si>
  <si>
    <t>14</t>
  </si>
  <si>
    <t>16</t>
  </si>
  <si>
    <t>17</t>
  </si>
  <si>
    <t>17.1</t>
  </si>
  <si>
    <t>тыс. куб.м.</t>
  </si>
  <si>
    <t xml:space="preserve">Вид регулируемой  деятельности   </t>
  </si>
  <si>
    <t>Оказание услуг в сфере водоснабжения</t>
  </si>
  <si>
    <t>3.12</t>
  </si>
  <si>
    <t>Прочие расходы</t>
  </si>
  <si>
    <t>Плановый показатель</t>
  </si>
  <si>
    <t xml:space="preserve">отчисления на социальные нужды от  заработной платы  ремонтного персонала    </t>
  </si>
  <si>
    <t xml:space="preserve">Расходы на услуги   производственного   характера,  выполняемые по договорам с  организациями на  проведение  регламентных работ в рамках  технологического  процесса </t>
  </si>
  <si>
    <t xml:space="preserve">Ремонт и техническое обслуживание основных средств, в т.ч.:  </t>
  </si>
  <si>
    <t xml:space="preserve">Чистая прибыль по  регулируемому виду деятельности, в т.ч.: </t>
  </si>
  <si>
    <t xml:space="preserve">размер чистой  прибыли, расходуемой  на финансирование  мероприятий,  предусмотренных  инвестиционной  программой  регулируемой организации по  развитию системы  холодного  водоснабжения  </t>
  </si>
  <si>
    <t>М.В. Янкилевич</t>
  </si>
  <si>
    <t>деятельности регулируемых организаций, включая структуру основных производственных затрат в сфере услуг холодного водоснабжения                                  на 2011-2012 годы ОАО "Красмаш"</t>
  </si>
  <si>
    <t>3.1.2</t>
  </si>
  <si>
    <t xml:space="preserve">руб./м3    </t>
  </si>
  <si>
    <t xml:space="preserve">руб./кВт.ч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</si>
</sst>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0.000"/>
    <numFmt numFmtId="186" formatCode="#,##0.0_р_."/>
    <numFmt numFmtId="187" formatCode="#,##0_р_."/>
    <numFmt numFmtId="188" formatCode="0.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</numFmts>
  <fonts count="2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sz val="6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2"/>
      <color indexed="12"/>
      <name val="Times New Roman"/>
      <family val="1"/>
    </font>
    <font>
      <sz val="8"/>
      <color indexed="12"/>
      <name val="Times New Roman"/>
      <family val="1"/>
    </font>
    <font>
      <sz val="4"/>
      <name val="Times New Roman"/>
      <family val="1"/>
    </font>
    <font>
      <sz val="4"/>
      <name val="Arial"/>
      <family val="0"/>
    </font>
    <font>
      <sz val="8"/>
      <color indexed="12"/>
      <name val="Arial"/>
      <family val="0"/>
    </font>
    <font>
      <sz val="10"/>
      <color indexed="12"/>
      <name val="Arial"/>
      <family val="0"/>
    </font>
    <font>
      <sz val="8.5"/>
      <name val="Times New Roman"/>
      <family val="1"/>
    </font>
    <font>
      <sz val="8.5"/>
      <name val="Arial"/>
      <family val="0"/>
    </font>
    <font>
      <sz val="6"/>
      <name val="Calibri"/>
      <family val="2"/>
    </font>
    <font>
      <sz val="6"/>
      <color indexed="12"/>
      <name val="Times New Roman"/>
      <family val="1"/>
    </font>
    <font>
      <sz val="8.5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2" fontId="16" fillId="0" borderId="0" xfId="0" applyNumberFormat="1" applyFont="1" applyFill="1" applyAlignment="1">
      <alignment horizontal="left" vertical="center"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6" fillId="0" borderId="0" xfId="17" applyFont="1" applyFill="1" applyAlignment="1">
      <alignment horizontal="left" vertical="center"/>
      <protection/>
    </xf>
    <xf numFmtId="0" fontId="5" fillId="0" borderId="0" xfId="18" applyFont="1">
      <alignment/>
      <protection/>
    </xf>
    <xf numFmtId="0" fontId="18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49" fontId="16" fillId="0" borderId="1" xfId="0" applyNumberFormat="1" applyFont="1" applyBorder="1" applyAlignment="1">
      <alignment horizontal="center" vertical="center" wrapText="1"/>
    </xf>
    <xf numFmtId="184" fontId="16" fillId="0" borderId="1" xfId="0" applyNumberFormat="1" applyFont="1" applyFill="1" applyBorder="1" applyAlignment="1">
      <alignment horizontal="center" vertical="center" wrapText="1"/>
    </xf>
    <xf numFmtId="187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6" fillId="0" borderId="0" xfId="17" applyFont="1" applyFill="1" applyAlignment="1">
      <alignment/>
      <protection/>
    </xf>
    <xf numFmtId="0" fontId="2" fillId="0" borderId="5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textRotation="90" wrapText="1"/>
    </xf>
    <xf numFmtId="0" fontId="4" fillId="0" borderId="0" xfId="0" applyFont="1" applyAlignment="1">
      <alignment horizontal="justify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2" fontId="16" fillId="0" borderId="0" xfId="0" applyNumberFormat="1" applyFont="1" applyFill="1" applyAlignment="1">
      <alignment horizontal="left" vertical="center"/>
    </xf>
    <xf numFmtId="0" fontId="16" fillId="0" borderId="0" xfId="17" applyFont="1" applyFill="1" applyAlignment="1">
      <alignment horizontal="left" vertical="center"/>
      <protection/>
    </xf>
    <xf numFmtId="0" fontId="12" fillId="0" borderId="1" xfId="0" applyFont="1" applyFill="1" applyBorder="1" applyAlignment="1">
      <alignment horizontal="center" vertical="top" wrapText="1"/>
    </xf>
  </cellXfs>
  <cellStyles count="8">
    <cellStyle name="Normal" xfId="0"/>
    <cellStyle name="Currency" xfId="15"/>
    <cellStyle name="Currency [0]" xfId="16"/>
    <cellStyle name="Обычный_Кап ремонт на 2011" xfId="17"/>
    <cellStyle name="Обычный_Раздел 2. Водоснабжение и водоотведение на 2010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75"/>
  <sheetViews>
    <sheetView tabSelected="1" zoomScale="150" zoomScaleNormal="150" workbookViewId="0" topLeftCell="A46">
      <selection activeCell="B70" sqref="B70"/>
    </sheetView>
  </sheetViews>
  <sheetFormatPr defaultColWidth="9.140625" defaultRowHeight="12.75"/>
  <cols>
    <col min="1" max="1" width="4.28125" style="3" customWidth="1"/>
    <col min="2" max="2" width="55.28125" style="0" customWidth="1"/>
    <col min="3" max="3" width="10.140625" style="9" customWidth="1"/>
    <col min="4" max="4" width="13.421875" style="28" customWidth="1"/>
    <col min="5" max="5" width="9.28125" style="0" customWidth="1"/>
    <col min="6" max="6" width="3.7109375" style="0" customWidth="1"/>
  </cols>
  <sheetData>
    <row r="1" spans="1:5" s="21" customFormat="1" ht="6.75">
      <c r="A1" s="55" t="s">
        <v>0</v>
      </c>
      <c r="B1" s="55"/>
      <c r="C1" s="55"/>
      <c r="D1" s="55"/>
      <c r="E1" s="55"/>
    </row>
    <row r="2" spans="1:5" ht="15.75">
      <c r="A2" s="56"/>
      <c r="B2" s="56"/>
      <c r="C2" s="56"/>
      <c r="D2" s="56"/>
      <c r="E2" s="56"/>
    </row>
    <row r="3" spans="1:5" ht="12.75">
      <c r="A3" s="57" t="s">
        <v>1</v>
      </c>
      <c r="B3" s="57"/>
      <c r="C3" s="57"/>
      <c r="D3" s="57"/>
      <c r="E3" s="57"/>
    </row>
    <row r="4" spans="1:5" ht="24" customHeight="1">
      <c r="A4" s="58" t="s">
        <v>115</v>
      </c>
      <c r="B4" s="58"/>
      <c r="C4" s="58"/>
      <c r="D4" s="58"/>
      <c r="E4" s="58"/>
    </row>
    <row r="5" spans="1:5" ht="12.75">
      <c r="A5" s="12"/>
      <c r="B5" s="6"/>
      <c r="C5" s="11"/>
      <c r="D5" s="24"/>
      <c r="E5" s="6"/>
    </row>
    <row r="6" spans="1:6" ht="23.25" customHeight="1">
      <c r="A6" s="14" t="s">
        <v>28</v>
      </c>
      <c r="B6" s="14" t="s">
        <v>26</v>
      </c>
      <c r="C6" s="14" t="s">
        <v>27</v>
      </c>
      <c r="D6" s="22" t="s">
        <v>108</v>
      </c>
      <c r="E6" s="14" t="s">
        <v>2</v>
      </c>
      <c r="F6" s="7"/>
    </row>
    <row r="7" spans="1:6" s="20" customFormat="1" ht="5.25" customHeight="1">
      <c r="A7" s="18">
        <v>1</v>
      </c>
      <c r="B7" s="19">
        <v>2</v>
      </c>
      <c r="C7" s="19">
        <v>3</v>
      </c>
      <c r="D7" s="69">
        <v>4</v>
      </c>
      <c r="E7" s="19">
        <v>5</v>
      </c>
      <c r="F7" s="23"/>
    </row>
    <row r="8" spans="1:6" ht="11.25" customHeight="1">
      <c r="A8" s="14">
        <v>1</v>
      </c>
      <c r="B8" s="15" t="s">
        <v>104</v>
      </c>
      <c r="C8" s="64" t="s">
        <v>105</v>
      </c>
      <c r="D8" s="65"/>
      <c r="E8" s="66"/>
      <c r="F8" s="61"/>
    </row>
    <row r="9" spans="1:6" s="33" customFormat="1" ht="11.25" customHeight="1">
      <c r="A9" s="30">
        <v>2</v>
      </c>
      <c r="B9" s="43" t="s">
        <v>29</v>
      </c>
      <c r="C9" s="44" t="s">
        <v>3</v>
      </c>
      <c r="D9" s="51">
        <f>D48*14.46</f>
        <v>22552.83</v>
      </c>
      <c r="E9" s="45"/>
      <c r="F9" s="61"/>
    </row>
    <row r="10" spans="1:6" s="33" customFormat="1" ht="21.75" customHeight="1">
      <c r="A10" s="30">
        <v>3</v>
      </c>
      <c r="B10" s="31" t="s">
        <v>30</v>
      </c>
      <c r="C10" s="30" t="s">
        <v>3</v>
      </c>
      <c r="D10" s="47">
        <f>D11+D22+D24+D25+D33+D27+D30+D38</f>
        <v>22440.78</v>
      </c>
      <c r="E10" s="31"/>
      <c r="F10" s="61"/>
    </row>
    <row r="11" spans="1:6" s="33" customFormat="1" ht="10.5" customHeight="1">
      <c r="A11" s="46" t="s">
        <v>33</v>
      </c>
      <c r="B11" s="31" t="s">
        <v>31</v>
      </c>
      <c r="C11" s="30" t="s">
        <v>3</v>
      </c>
      <c r="D11" s="47">
        <f>D15</f>
        <v>14645.12</v>
      </c>
      <c r="E11" s="31"/>
      <c r="F11" s="61"/>
    </row>
    <row r="12" spans="1:6" s="33" customFormat="1" ht="10.5" customHeight="1">
      <c r="A12" s="52" t="s">
        <v>34</v>
      </c>
      <c r="B12" s="31" t="s">
        <v>32</v>
      </c>
      <c r="C12" s="30" t="s">
        <v>3</v>
      </c>
      <c r="D12" s="48">
        <v>0</v>
      </c>
      <c r="E12" s="31"/>
      <c r="F12" s="61"/>
    </row>
    <row r="13" spans="1:6" s="33" customFormat="1" ht="10.5" customHeight="1">
      <c r="A13" s="53"/>
      <c r="B13" s="31" t="s">
        <v>4</v>
      </c>
      <c r="C13" s="30" t="s">
        <v>5</v>
      </c>
      <c r="D13" s="47"/>
      <c r="E13" s="31"/>
      <c r="F13" s="61"/>
    </row>
    <row r="14" spans="1:6" s="33" customFormat="1" ht="10.5" customHeight="1">
      <c r="A14" s="54"/>
      <c r="B14" s="31" t="s">
        <v>6</v>
      </c>
      <c r="C14" s="30" t="s">
        <v>7</v>
      </c>
      <c r="D14" s="47"/>
      <c r="E14" s="31"/>
      <c r="F14" s="61"/>
    </row>
    <row r="15" spans="1:6" s="33" customFormat="1" ht="10.5" customHeight="1">
      <c r="A15" s="52" t="s">
        <v>116</v>
      </c>
      <c r="B15" s="31" t="s">
        <v>8</v>
      </c>
      <c r="C15" s="30" t="s">
        <v>3</v>
      </c>
      <c r="D15" s="47">
        <v>14645.12</v>
      </c>
      <c r="E15" s="31"/>
      <c r="F15" s="61"/>
    </row>
    <row r="16" spans="1:6" s="33" customFormat="1" ht="10.5" customHeight="1">
      <c r="A16" s="53"/>
      <c r="B16" s="31" t="s">
        <v>4</v>
      </c>
      <c r="C16" s="30" t="s">
        <v>5</v>
      </c>
      <c r="D16" s="47">
        <v>1568</v>
      </c>
      <c r="E16" s="31"/>
      <c r="F16" s="61"/>
    </row>
    <row r="17" spans="1:6" s="33" customFormat="1" ht="10.5" customHeight="1">
      <c r="A17" s="54"/>
      <c r="B17" s="31" t="s">
        <v>6</v>
      </c>
      <c r="C17" s="30" t="s">
        <v>117</v>
      </c>
      <c r="D17" s="47">
        <v>9.34</v>
      </c>
      <c r="E17" s="31"/>
      <c r="F17" s="61"/>
    </row>
    <row r="18" spans="1:6" s="33" customFormat="1" ht="22.5" customHeight="1">
      <c r="A18" s="46" t="s">
        <v>35</v>
      </c>
      <c r="B18" s="31" t="s">
        <v>36</v>
      </c>
      <c r="C18" s="30" t="s">
        <v>3</v>
      </c>
      <c r="D18" s="47"/>
      <c r="E18" s="31"/>
      <c r="F18" s="61"/>
    </row>
    <row r="19" spans="1:6" s="33" customFormat="1" ht="11.25" customHeight="1">
      <c r="A19" s="46" t="s">
        <v>37</v>
      </c>
      <c r="B19" s="31" t="s">
        <v>38</v>
      </c>
      <c r="C19" s="30" t="s">
        <v>118</v>
      </c>
      <c r="D19" s="47"/>
      <c r="E19" s="31"/>
      <c r="F19" s="61"/>
    </row>
    <row r="20" spans="1:6" s="33" customFormat="1" ht="11.25" customHeight="1">
      <c r="A20" s="46" t="s">
        <v>39</v>
      </c>
      <c r="B20" s="31" t="s">
        <v>40</v>
      </c>
      <c r="C20" s="30" t="s">
        <v>9</v>
      </c>
      <c r="D20" s="47"/>
      <c r="E20" s="31"/>
      <c r="F20" s="61"/>
    </row>
    <row r="21" spans="1:6" s="33" customFormat="1" ht="11.25" customHeight="1">
      <c r="A21" s="46" t="s">
        <v>71</v>
      </c>
      <c r="B21" s="31" t="s">
        <v>41</v>
      </c>
      <c r="C21" s="30" t="s">
        <v>3</v>
      </c>
      <c r="D21" s="47"/>
      <c r="E21" s="31"/>
      <c r="F21" s="61"/>
    </row>
    <row r="22" spans="1:6" s="33" customFormat="1" ht="11.25" customHeight="1">
      <c r="A22" s="46" t="s">
        <v>72</v>
      </c>
      <c r="B22" s="31" t="s">
        <v>42</v>
      </c>
      <c r="C22" s="30" t="s">
        <v>3</v>
      </c>
      <c r="D22" s="47">
        <v>773.13</v>
      </c>
      <c r="E22" s="31"/>
      <c r="F22" s="61"/>
    </row>
    <row r="23" spans="1:6" s="33" customFormat="1" ht="22.5">
      <c r="A23" s="46" t="s">
        <v>73</v>
      </c>
      <c r="B23" s="31" t="s">
        <v>43</v>
      </c>
      <c r="C23" s="30" t="s">
        <v>10</v>
      </c>
      <c r="D23" s="47">
        <v>3.5</v>
      </c>
      <c r="E23" s="31"/>
      <c r="F23" s="61"/>
    </row>
    <row r="24" spans="1:6" s="33" customFormat="1" ht="11.25" customHeight="1">
      <c r="A24" s="46" t="s">
        <v>74</v>
      </c>
      <c r="B24" s="31" t="s">
        <v>44</v>
      </c>
      <c r="C24" s="30" t="s">
        <v>3</v>
      </c>
      <c r="D24" s="47">
        <v>277.55</v>
      </c>
      <c r="E24" s="31"/>
      <c r="F24" s="61"/>
    </row>
    <row r="25" spans="1:6" s="33" customFormat="1" ht="11.25" customHeight="1">
      <c r="A25" s="46" t="s">
        <v>75</v>
      </c>
      <c r="B25" s="31" t="s">
        <v>45</v>
      </c>
      <c r="C25" s="30" t="s">
        <v>3</v>
      </c>
      <c r="D25" s="47">
        <v>140.53</v>
      </c>
      <c r="E25" s="31"/>
      <c r="F25" s="61"/>
    </row>
    <row r="26" spans="1:6" s="33" customFormat="1" ht="11.25" customHeight="1">
      <c r="A26" s="46" t="s">
        <v>76</v>
      </c>
      <c r="B26" s="31" t="s">
        <v>46</v>
      </c>
      <c r="C26" s="30" t="s">
        <v>3</v>
      </c>
      <c r="D26" s="47"/>
      <c r="E26" s="31"/>
      <c r="F26" s="61"/>
    </row>
    <row r="27" spans="1:6" s="33" customFormat="1" ht="11.25" customHeight="1">
      <c r="A27" s="46" t="s">
        <v>77</v>
      </c>
      <c r="B27" s="31" t="s">
        <v>47</v>
      </c>
      <c r="C27" s="30" t="s">
        <v>3</v>
      </c>
      <c r="D27" s="47">
        <v>1162.95</v>
      </c>
      <c r="E27" s="31"/>
      <c r="F27" s="61"/>
    </row>
    <row r="28" spans="1:6" s="33" customFormat="1" ht="11.25" customHeight="1">
      <c r="A28" s="46" t="s">
        <v>78</v>
      </c>
      <c r="B28" s="31" t="s">
        <v>48</v>
      </c>
      <c r="C28" s="30" t="s">
        <v>3</v>
      </c>
      <c r="D28" s="47">
        <v>624.03</v>
      </c>
      <c r="E28" s="31"/>
      <c r="F28" s="61"/>
    </row>
    <row r="29" spans="1:6" s="33" customFormat="1" ht="11.25" customHeight="1">
      <c r="A29" s="46" t="s">
        <v>79</v>
      </c>
      <c r="B29" s="31" t="s">
        <v>49</v>
      </c>
      <c r="C29" s="30" t="s">
        <v>3</v>
      </c>
      <c r="D29" s="47">
        <v>224.03</v>
      </c>
      <c r="E29" s="31"/>
      <c r="F29" s="61"/>
    </row>
    <row r="30" spans="1:6" s="33" customFormat="1" ht="11.25" customHeight="1">
      <c r="A30" s="46" t="s">
        <v>51</v>
      </c>
      <c r="B30" s="31" t="s">
        <v>50</v>
      </c>
      <c r="C30" s="30" t="s">
        <v>3</v>
      </c>
      <c r="D30" s="47">
        <v>889.1</v>
      </c>
      <c r="E30" s="31"/>
      <c r="F30" s="61"/>
    </row>
    <row r="31" spans="1:6" s="33" customFormat="1" ht="11.25" customHeight="1">
      <c r="A31" s="46" t="s">
        <v>80</v>
      </c>
      <c r="B31" s="31" t="s">
        <v>52</v>
      </c>
      <c r="C31" s="30" t="s">
        <v>3</v>
      </c>
      <c r="D31" s="47"/>
      <c r="E31" s="31"/>
      <c r="F31" s="61"/>
    </row>
    <row r="32" spans="1:6" s="33" customFormat="1" ht="11.25" customHeight="1">
      <c r="A32" s="46" t="s">
        <v>81</v>
      </c>
      <c r="B32" s="31" t="s">
        <v>53</v>
      </c>
      <c r="C32" s="30" t="s">
        <v>3</v>
      </c>
      <c r="D32" s="47"/>
      <c r="E32" s="31"/>
      <c r="F32" s="61"/>
    </row>
    <row r="33" spans="1:6" s="33" customFormat="1" ht="11.25" customHeight="1">
      <c r="A33" s="46" t="s">
        <v>82</v>
      </c>
      <c r="B33" s="31" t="s">
        <v>111</v>
      </c>
      <c r="C33" s="30" t="s">
        <v>3</v>
      </c>
      <c r="D33" s="47">
        <v>3593.4</v>
      </c>
      <c r="E33" s="31"/>
      <c r="F33" s="61"/>
    </row>
    <row r="34" spans="1:6" s="33" customFormat="1" ht="11.25" customHeight="1">
      <c r="A34" s="46" t="s">
        <v>83</v>
      </c>
      <c r="B34" s="31" t="s">
        <v>54</v>
      </c>
      <c r="C34" s="30" t="s">
        <v>3</v>
      </c>
      <c r="D34" s="47">
        <v>3593.4</v>
      </c>
      <c r="E34" s="31"/>
      <c r="F34" s="61"/>
    </row>
    <row r="35" spans="1:6" s="33" customFormat="1" ht="11.25" customHeight="1">
      <c r="A35" s="46" t="s">
        <v>84</v>
      </c>
      <c r="B35" s="31" t="s">
        <v>55</v>
      </c>
      <c r="C35" s="30" t="s">
        <v>3</v>
      </c>
      <c r="D35" s="47"/>
      <c r="E35" s="31"/>
      <c r="F35" s="61"/>
    </row>
    <row r="36" spans="1:6" s="33" customFormat="1" ht="11.25" customHeight="1">
      <c r="A36" s="46" t="s">
        <v>85</v>
      </c>
      <c r="B36" s="31" t="s">
        <v>56</v>
      </c>
      <c r="C36" s="30" t="s">
        <v>3</v>
      </c>
      <c r="D36" s="47"/>
      <c r="E36" s="31"/>
      <c r="F36" s="61"/>
    </row>
    <row r="37" spans="1:6" s="33" customFormat="1" ht="11.25" customHeight="1">
      <c r="A37" s="46"/>
      <c r="B37" s="31" t="s">
        <v>109</v>
      </c>
      <c r="C37" s="30"/>
      <c r="D37" s="47"/>
      <c r="E37" s="31"/>
      <c r="F37" s="61"/>
    </row>
    <row r="38" spans="1:6" s="33" customFormat="1" ht="11.25" customHeight="1">
      <c r="A38" s="46" t="s">
        <v>86</v>
      </c>
      <c r="B38" s="31" t="s">
        <v>107</v>
      </c>
      <c r="C38" s="30" t="s">
        <v>3</v>
      </c>
      <c r="D38" s="47">
        <v>959</v>
      </c>
      <c r="E38" s="31"/>
      <c r="F38" s="61"/>
    </row>
    <row r="39" spans="1:6" s="33" customFormat="1" ht="34.5" customHeight="1">
      <c r="A39" s="46" t="s">
        <v>106</v>
      </c>
      <c r="B39" s="31" t="s">
        <v>110</v>
      </c>
      <c r="C39" s="30" t="s">
        <v>3</v>
      </c>
      <c r="D39" s="47"/>
      <c r="E39" s="31"/>
      <c r="F39" s="61"/>
    </row>
    <row r="40" spans="1:6" s="33" customFormat="1" ht="22.5">
      <c r="A40" s="46" t="s">
        <v>87</v>
      </c>
      <c r="B40" s="31" t="s">
        <v>57</v>
      </c>
      <c r="C40" s="30" t="s">
        <v>3</v>
      </c>
      <c r="D40" s="47">
        <v>106</v>
      </c>
      <c r="E40" s="49"/>
      <c r="F40" s="61"/>
    </row>
    <row r="41" spans="1:6" s="33" customFormat="1" ht="10.5" customHeight="1">
      <c r="A41" s="46" t="s">
        <v>88</v>
      </c>
      <c r="B41" s="31" t="s">
        <v>112</v>
      </c>
      <c r="C41" s="30" t="s">
        <v>3</v>
      </c>
      <c r="D41" s="47">
        <v>9.21</v>
      </c>
      <c r="E41" s="31"/>
      <c r="F41" s="61"/>
    </row>
    <row r="42" spans="1:6" s="33" customFormat="1" ht="33" customHeight="1">
      <c r="A42" s="46" t="s">
        <v>89</v>
      </c>
      <c r="B42" s="31" t="s">
        <v>113</v>
      </c>
      <c r="C42" s="30" t="s">
        <v>3</v>
      </c>
      <c r="D42" s="47"/>
      <c r="E42" s="31"/>
      <c r="F42" s="61"/>
    </row>
    <row r="43" spans="1:6" s="33" customFormat="1" ht="10.5" customHeight="1">
      <c r="A43" s="46" t="s">
        <v>59</v>
      </c>
      <c r="B43" s="31" t="s">
        <v>11</v>
      </c>
      <c r="C43" s="30" t="s">
        <v>58</v>
      </c>
      <c r="D43" s="47"/>
      <c r="E43" s="31"/>
      <c r="F43" s="62"/>
    </row>
    <row r="44" spans="1:6" s="33" customFormat="1" ht="10.5" customHeight="1">
      <c r="A44" s="46" t="s">
        <v>90</v>
      </c>
      <c r="B44" s="31" t="s">
        <v>60</v>
      </c>
      <c r="C44" s="30" t="s">
        <v>103</v>
      </c>
      <c r="D44" s="47">
        <v>1568</v>
      </c>
      <c r="E44" s="31"/>
      <c r="F44" s="62"/>
    </row>
    <row r="45" spans="1:6" s="33" customFormat="1" ht="10.5" customHeight="1">
      <c r="A45" s="46" t="s">
        <v>91</v>
      </c>
      <c r="B45" s="31" t="s">
        <v>61</v>
      </c>
      <c r="C45" s="30" t="s">
        <v>12</v>
      </c>
      <c r="D45" s="47"/>
      <c r="E45" s="31"/>
      <c r="F45" s="62"/>
    </row>
    <row r="46" spans="1:6" s="33" customFormat="1" ht="10.5" customHeight="1">
      <c r="A46" s="46" t="s">
        <v>92</v>
      </c>
      <c r="B46" s="31" t="s">
        <v>8</v>
      </c>
      <c r="C46" s="30" t="s">
        <v>12</v>
      </c>
      <c r="D46" s="47">
        <v>1568</v>
      </c>
      <c r="E46" s="31"/>
      <c r="F46" s="62"/>
    </row>
    <row r="47" spans="1:6" s="33" customFormat="1" ht="10.5" customHeight="1">
      <c r="A47" s="46" t="s">
        <v>62</v>
      </c>
      <c r="B47" s="31" t="s">
        <v>63</v>
      </c>
      <c r="C47" s="30" t="s">
        <v>12</v>
      </c>
      <c r="D47" s="47"/>
      <c r="E47" s="31"/>
      <c r="F47" s="62"/>
    </row>
    <row r="48" spans="1:6" s="33" customFormat="1" ht="10.5" customHeight="1">
      <c r="A48" s="50" t="s">
        <v>93</v>
      </c>
      <c r="B48" s="43" t="s">
        <v>64</v>
      </c>
      <c r="C48" s="44" t="s">
        <v>12</v>
      </c>
      <c r="D48" s="47">
        <v>1559.67</v>
      </c>
      <c r="E48" s="31"/>
      <c r="F48" s="62"/>
    </row>
    <row r="49" spans="1:6" s="33" customFormat="1" ht="10.5" customHeight="1">
      <c r="A49" s="50" t="s">
        <v>94</v>
      </c>
      <c r="B49" s="43" t="s">
        <v>13</v>
      </c>
      <c r="C49" s="44" t="s">
        <v>12</v>
      </c>
      <c r="D49" s="47">
        <v>1559.67</v>
      </c>
      <c r="E49" s="31"/>
      <c r="F49" s="62"/>
    </row>
    <row r="50" spans="1:6" s="33" customFormat="1" ht="10.5" customHeight="1">
      <c r="A50" s="50" t="s">
        <v>95</v>
      </c>
      <c r="B50" s="43" t="s">
        <v>65</v>
      </c>
      <c r="C50" s="44" t="s">
        <v>12</v>
      </c>
      <c r="D50" s="47"/>
      <c r="E50" s="31"/>
      <c r="F50" s="62"/>
    </row>
    <row r="51" spans="1:6" s="33" customFormat="1" ht="10.5" customHeight="1">
      <c r="A51" s="46" t="s">
        <v>96</v>
      </c>
      <c r="B51" s="31" t="s">
        <v>14</v>
      </c>
      <c r="C51" s="30" t="s">
        <v>15</v>
      </c>
      <c r="D51" s="47">
        <f>6.84*100/1568</f>
        <v>0.44</v>
      </c>
      <c r="E51" s="31"/>
      <c r="F51" s="62"/>
    </row>
    <row r="52" spans="1:6" s="33" customFormat="1" ht="10.5" customHeight="1">
      <c r="A52" s="46" t="s">
        <v>97</v>
      </c>
      <c r="B52" s="31" t="s">
        <v>66</v>
      </c>
      <c r="C52" s="30" t="s">
        <v>16</v>
      </c>
      <c r="D52" s="47">
        <v>10.55</v>
      </c>
      <c r="E52" s="31"/>
      <c r="F52" s="62"/>
    </row>
    <row r="53" spans="1:6" s="33" customFormat="1" ht="10.5" customHeight="1">
      <c r="A53" s="46" t="s">
        <v>98</v>
      </c>
      <c r="B53" s="31" t="s">
        <v>17</v>
      </c>
      <c r="C53" s="30" t="s">
        <v>18</v>
      </c>
      <c r="D53" s="47"/>
      <c r="E53" s="31"/>
      <c r="F53" s="62"/>
    </row>
    <row r="54" spans="1:6" s="33" customFormat="1" ht="10.5" customHeight="1">
      <c r="A54" s="46" t="s">
        <v>99</v>
      </c>
      <c r="B54" s="31" t="s">
        <v>67</v>
      </c>
      <c r="C54" s="30" t="s">
        <v>18</v>
      </c>
      <c r="D54" s="47"/>
      <c r="E54" s="31"/>
      <c r="F54" s="62"/>
    </row>
    <row r="55" spans="1:6" s="33" customFormat="1" ht="22.5" customHeight="1">
      <c r="A55" s="46" t="s">
        <v>100</v>
      </c>
      <c r="B55" s="31" t="s">
        <v>68</v>
      </c>
      <c r="C55" s="30" t="s">
        <v>19</v>
      </c>
      <c r="D55" s="47"/>
      <c r="E55" s="31"/>
      <c r="F55" s="62"/>
    </row>
    <row r="56" spans="1:6" s="33" customFormat="1" ht="11.25" customHeight="1">
      <c r="A56" s="46" t="s">
        <v>101</v>
      </c>
      <c r="B56" s="31" t="s">
        <v>69</v>
      </c>
      <c r="C56" s="30" t="s">
        <v>103</v>
      </c>
      <c r="D56" s="47">
        <f>1.49</f>
        <v>1.49</v>
      </c>
      <c r="E56" s="31"/>
      <c r="F56" s="62"/>
    </row>
    <row r="57" spans="1:6" s="33" customFormat="1" ht="11.25" customHeight="1">
      <c r="A57" s="46" t="s">
        <v>102</v>
      </c>
      <c r="B57" s="31" t="s">
        <v>70</v>
      </c>
      <c r="C57" s="30" t="s">
        <v>12</v>
      </c>
      <c r="D57" s="47">
        <v>0.16</v>
      </c>
      <c r="E57" s="31"/>
      <c r="F57" s="62"/>
    </row>
    <row r="58" spans="1:5" ht="8.25" customHeight="1">
      <c r="A58" s="12"/>
      <c r="B58" s="6"/>
      <c r="C58" s="11"/>
      <c r="D58" s="24"/>
      <c r="E58" s="6"/>
    </row>
    <row r="59" spans="1:5" ht="23.25" customHeight="1" hidden="1">
      <c r="A59" s="63" t="s">
        <v>20</v>
      </c>
      <c r="B59" s="63"/>
      <c r="C59" s="63"/>
      <c r="D59" s="63"/>
      <c r="E59" s="63"/>
    </row>
    <row r="60" spans="1:5" ht="56.25" customHeight="1" hidden="1">
      <c r="A60" s="16"/>
      <c r="B60" s="13"/>
      <c r="C60" s="17"/>
      <c r="D60" s="25"/>
      <c r="E60" s="13"/>
    </row>
    <row r="61" spans="1:5" ht="9" customHeight="1">
      <c r="A61" s="12"/>
      <c r="B61" s="6"/>
      <c r="C61" s="11"/>
      <c r="D61" s="24"/>
      <c r="E61" s="6"/>
    </row>
    <row r="62" spans="1:5" s="33" customFormat="1" ht="12.75" customHeight="1">
      <c r="A62" s="67" t="s">
        <v>21</v>
      </c>
      <c r="B62" s="67"/>
      <c r="C62" s="32"/>
      <c r="D62" s="67" t="s">
        <v>22</v>
      </c>
      <c r="E62" s="67"/>
    </row>
    <row r="63" spans="1:5" s="33" customFormat="1" ht="15" customHeight="1">
      <c r="A63" s="34"/>
      <c r="B63" s="35"/>
      <c r="C63" s="42"/>
      <c r="D63" s="59"/>
      <c r="E63" s="59"/>
    </row>
    <row r="64" spans="1:5" s="33" customFormat="1" ht="15" customHeight="1">
      <c r="A64" s="68" t="s">
        <v>23</v>
      </c>
      <c r="B64" s="68"/>
      <c r="C64" s="36"/>
      <c r="D64" s="60" t="s">
        <v>114</v>
      </c>
      <c r="E64" s="60"/>
    </row>
    <row r="65" spans="1:5" ht="12.75" customHeight="1">
      <c r="A65" s="4"/>
      <c r="B65" s="5"/>
      <c r="C65" s="10"/>
      <c r="D65" s="26"/>
      <c r="E65" s="4"/>
    </row>
    <row r="66" spans="1:5" s="39" customFormat="1" ht="8.25">
      <c r="A66" s="37" t="s">
        <v>24</v>
      </c>
      <c r="B66" s="37"/>
      <c r="C66" s="40"/>
      <c r="D66" s="41"/>
      <c r="E66" s="38"/>
    </row>
    <row r="67" spans="1:5" s="39" customFormat="1" ht="8.25">
      <c r="A67" s="29" t="s">
        <v>25</v>
      </c>
      <c r="B67" s="29"/>
      <c r="C67" s="40"/>
      <c r="D67" s="41"/>
      <c r="E67" s="38"/>
    </row>
    <row r="68" spans="1:5" ht="15.75">
      <c r="A68" s="1"/>
      <c r="B68" s="8"/>
      <c r="C68" s="2"/>
      <c r="D68" s="27"/>
      <c r="E68" s="8"/>
    </row>
    <row r="69" spans="1:5" ht="15.75">
      <c r="A69" s="1"/>
      <c r="B69" s="8"/>
      <c r="C69" s="2"/>
      <c r="D69" s="27"/>
      <c r="E69" s="8"/>
    </row>
    <row r="70" spans="1:5" ht="15.75">
      <c r="A70" s="1"/>
      <c r="B70" s="8"/>
      <c r="C70" s="2"/>
      <c r="D70" s="27"/>
      <c r="E70" s="8"/>
    </row>
    <row r="71" spans="1:5" ht="15.75">
      <c r="A71" s="1"/>
      <c r="B71" s="8"/>
      <c r="C71" s="2"/>
      <c r="D71" s="27"/>
      <c r="E71" s="8"/>
    </row>
    <row r="72" spans="1:5" ht="15.75">
      <c r="A72" s="1"/>
      <c r="B72" s="8"/>
      <c r="C72" s="2"/>
      <c r="D72" s="27"/>
      <c r="E72" s="8"/>
    </row>
    <row r="73" spans="1:5" ht="15.75">
      <c r="A73" s="1"/>
      <c r="B73" s="8"/>
      <c r="C73" s="2"/>
      <c r="D73" s="27"/>
      <c r="E73" s="8"/>
    </row>
    <row r="74" spans="1:5" ht="15.75">
      <c r="A74" s="1"/>
      <c r="B74" s="8"/>
      <c r="C74" s="2"/>
      <c r="D74" s="27"/>
      <c r="E74" s="8"/>
    </row>
    <row r="75" spans="1:5" ht="15.75">
      <c r="A75" s="1"/>
      <c r="B75" s="8"/>
      <c r="C75" s="2"/>
      <c r="D75" s="27"/>
      <c r="E75" s="8"/>
    </row>
  </sheetData>
  <mergeCells count="15">
    <mergeCell ref="D63:E63"/>
    <mergeCell ref="D64:E64"/>
    <mergeCell ref="F8:F42"/>
    <mergeCell ref="F43:F57"/>
    <mergeCell ref="A59:E59"/>
    <mergeCell ref="A15:A17"/>
    <mergeCell ref="C8:E8"/>
    <mergeCell ref="A62:B62"/>
    <mergeCell ref="A64:B64"/>
    <mergeCell ref="D62:E62"/>
    <mergeCell ref="A12:A14"/>
    <mergeCell ref="A1:E1"/>
    <mergeCell ref="A2:E2"/>
    <mergeCell ref="A3:E3"/>
    <mergeCell ref="A4:E4"/>
  </mergeCells>
  <printOptions/>
  <pageMargins left="0.75" right="0.28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KiselevaSI</cp:lastModifiedBy>
  <cp:lastPrinted>2011-02-03T11:51:13Z</cp:lastPrinted>
  <dcterms:created xsi:type="dcterms:W3CDTF">1996-10-08T23:32:33Z</dcterms:created>
  <dcterms:modified xsi:type="dcterms:W3CDTF">2011-03-02T01:13:27Z</dcterms:modified>
  <cp:category/>
  <cp:version/>
  <cp:contentType/>
  <cp:contentStatus/>
</cp:coreProperties>
</file>