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<sst xmlns="http://schemas.openxmlformats.org/spreadsheetml/2006/main" count="98" uniqueCount="77">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</sst>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3" fontId="7" fillId="34" borderId="10" xfId="0" applyNumberFormat="1" applyFont="1" applyFill="1" applyBorder="1" applyAlignment="1" applyProtection="1">
      <alignment horizontal="right" vertical="center" wrapText="1"/>
      <protection/>
    </xf>
    <xf numFmtId="165" fontId="7" fillId="34" borderId="1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0" fontId="7" fillId="34" borderId="0" xfId="0" applyFont="1" applyFill="1" applyBorder="1" applyAlignment="1" applyProtection="1">
      <alignment horizontal="left" wrapText="1"/>
      <protection/>
    </xf>
    <xf numFmtId="173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9" customWidth="1"/>
    <col min="2" max="2" width="45.00390625" style="10" customWidth="1"/>
    <col min="3" max="4" width="13.375" style="9" customWidth="1"/>
    <col min="5" max="5" width="13.875" style="23" customWidth="1"/>
    <col min="6" max="6" width="26.375" style="1" customWidth="1"/>
    <col min="7" max="16384" width="9.125" style="1" customWidth="1"/>
  </cols>
  <sheetData>
    <row r="1" ht="18.75">
      <c r="F1" s="19" t="s">
        <v>68</v>
      </c>
    </row>
    <row r="2" ht="19.5" thickBot="1">
      <c r="F2" s="11"/>
    </row>
    <row r="3" spans="1:6" ht="75.75" customHeight="1" thickBot="1">
      <c r="A3" s="33" t="s">
        <v>76</v>
      </c>
      <c r="B3" s="34"/>
      <c r="C3" s="34"/>
      <c r="D3" s="34"/>
      <c r="E3" s="34"/>
      <c r="F3" s="35"/>
    </row>
    <row r="4" spans="1:6" ht="33" customHeight="1" thickBot="1">
      <c r="A4" s="16"/>
      <c r="B4" s="39" t="s">
        <v>72</v>
      </c>
      <c r="C4" s="39"/>
      <c r="D4" s="39"/>
      <c r="E4" s="39"/>
      <c r="F4" s="16"/>
    </row>
    <row r="5" spans="1:6" ht="23.25" customHeight="1">
      <c r="A5" s="16"/>
      <c r="B5" s="40" t="s">
        <v>30</v>
      </c>
      <c r="C5" s="40"/>
      <c r="D5" s="40"/>
      <c r="E5" s="40"/>
      <c r="F5" s="16"/>
    </row>
    <row r="6" spans="1:6" ht="12" customHeight="1">
      <c r="A6" s="4"/>
      <c r="B6" s="4"/>
      <c r="C6" s="4"/>
      <c r="D6" s="4"/>
      <c r="E6" s="24"/>
      <c r="F6" s="17"/>
    </row>
    <row r="7" spans="1:6" ht="31.5">
      <c r="A7" s="3" t="s">
        <v>0</v>
      </c>
      <c r="B7" s="3" t="s">
        <v>1</v>
      </c>
      <c r="C7" s="3" t="s">
        <v>2</v>
      </c>
      <c r="D7" s="36" t="s">
        <v>31</v>
      </c>
      <c r="E7" s="37"/>
      <c r="F7" s="7" t="s">
        <v>20</v>
      </c>
    </row>
    <row r="8" spans="1:6" ht="47.25">
      <c r="A8" s="3"/>
      <c r="B8" s="3"/>
      <c r="C8" s="3"/>
      <c r="D8" s="3" t="s">
        <v>28</v>
      </c>
      <c r="E8" s="25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5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6"/>
      <c r="E10" s="37"/>
      <c r="F10" s="8"/>
    </row>
    <row r="11" spans="1:7" s="6" customFormat="1" ht="15.75">
      <c r="A11" s="5" t="s">
        <v>35</v>
      </c>
      <c r="B11" s="2" t="s">
        <v>21</v>
      </c>
      <c r="C11" s="3" t="s">
        <v>4</v>
      </c>
      <c r="D11" s="21">
        <v>11506.3</v>
      </c>
      <c r="E11" s="26">
        <v>12149</v>
      </c>
      <c r="F11" s="8"/>
      <c r="G11" s="30"/>
    </row>
    <row r="12" spans="1:7" s="6" customFormat="1" ht="47.25">
      <c r="A12" s="5" t="s">
        <v>36</v>
      </c>
      <c r="B12" s="2" t="s">
        <v>5</v>
      </c>
      <c r="C12" s="3" t="s">
        <v>4</v>
      </c>
      <c r="D12" s="26">
        <f>D13+D15+D16+D17+D18+D21+D24+D27</f>
        <v>11298.060000000001</v>
      </c>
      <c r="E12" s="26">
        <f>E13+E15+E16+E17+E18+E21+E24+E27</f>
        <v>12408.399999999998</v>
      </c>
      <c r="F12" s="8"/>
      <c r="G12" s="30"/>
    </row>
    <row r="13" spans="1:6" s="6" customFormat="1" ht="31.5">
      <c r="A13" s="5" t="s">
        <v>37</v>
      </c>
      <c r="B13" s="2" t="s">
        <v>6</v>
      </c>
      <c r="C13" s="3" t="s">
        <v>4</v>
      </c>
      <c r="D13" s="21">
        <v>2650.9</v>
      </c>
      <c r="E13" s="26">
        <v>2667.5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14.5</v>
      </c>
      <c r="E14" s="32">
        <v>11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1">
        <v>911.9</v>
      </c>
      <c r="E15" s="26">
        <v>915.8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1">
        <v>916.8</v>
      </c>
      <c r="E16" s="26">
        <v>1090.6</v>
      </c>
      <c r="F16" s="8"/>
    </row>
    <row r="17" spans="1:6" s="6" customFormat="1" ht="46.5" customHeight="1">
      <c r="A17" s="5" t="s">
        <v>42</v>
      </c>
      <c r="B17" s="2" t="s">
        <v>10</v>
      </c>
      <c r="C17" s="3" t="s">
        <v>4</v>
      </c>
      <c r="D17" s="21">
        <f>49.5+95.8</f>
        <v>145.3</v>
      </c>
      <c r="E17" s="26">
        <f>508.9+58</f>
        <v>566.9</v>
      </c>
      <c r="F17" s="20" t="s">
        <v>73</v>
      </c>
    </row>
    <row r="18" spans="1:7" s="6" customFormat="1" ht="31.5">
      <c r="A18" s="5" t="s">
        <v>43</v>
      </c>
      <c r="B18" s="2" t="s">
        <v>44</v>
      </c>
      <c r="C18" s="3" t="s">
        <v>4</v>
      </c>
      <c r="D18" s="26">
        <v>1529.62</v>
      </c>
      <c r="E18" s="26">
        <v>1411.2</v>
      </c>
      <c r="F18" s="8"/>
      <c r="G18" s="30"/>
    </row>
    <row r="19" spans="1:6" s="6" customFormat="1" ht="31.5">
      <c r="A19" s="5" t="s">
        <v>45</v>
      </c>
      <c r="B19" s="2" t="s">
        <v>11</v>
      </c>
      <c r="C19" s="3" t="s">
        <v>4</v>
      </c>
      <c r="D19" s="26">
        <v>633.47</v>
      </c>
      <c r="E19" s="26">
        <f>E18*41%</f>
        <v>578.592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6">
        <v>217.91</v>
      </c>
      <c r="E20" s="26">
        <f>E19*34.3%</f>
        <v>198.45705599999997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6">
        <v>1447.94</v>
      </c>
      <c r="E21" s="26">
        <v>1620.6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6">
        <v>860.4</v>
      </c>
      <c r="E22" s="26">
        <f>E21*53%</f>
        <v>858.918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6">
        <v>295.98</v>
      </c>
      <c r="E23" s="26">
        <f>E22*34.3%</f>
        <v>294.60887399999996</v>
      </c>
      <c r="F23" s="8"/>
    </row>
    <row r="24" spans="1:6" s="6" customFormat="1" ht="63">
      <c r="A24" s="5" t="s">
        <v>52</v>
      </c>
      <c r="B24" s="2" t="s">
        <v>14</v>
      </c>
      <c r="C24" s="3" t="s">
        <v>4</v>
      </c>
      <c r="D24" s="26">
        <f>789.1+100+D26</f>
        <v>2035.1</v>
      </c>
      <c r="E24" s="26">
        <f>1173.9+187.6+E26</f>
        <v>2004.6</v>
      </c>
      <c r="F24" s="20" t="s">
        <v>74</v>
      </c>
    </row>
    <row r="25" spans="1:6" s="6" customFormat="1" ht="15.75">
      <c r="A25" s="5" t="s">
        <v>53</v>
      </c>
      <c r="B25" s="2" t="s">
        <v>15</v>
      </c>
      <c r="C25" s="3" t="s">
        <v>4</v>
      </c>
      <c r="D25" s="21"/>
      <c r="E25" s="26"/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1">
        <v>1146</v>
      </c>
      <c r="E26" s="26">
        <v>643.1</v>
      </c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21">
        <f>942.56+31.3+338.7+42.54+305.4</f>
        <v>1660.5</v>
      </c>
      <c r="E27" s="26">
        <f>235.7+50.1+222+599.9+142.2+881.3</f>
        <v>2131.2</v>
      </c>
      <c r="F27" s="20" t="s">
        <v>75</v>
      </c>
    </row>
    <row r="28" spans="1:6" s="6" customFormat="1" ht="31.5">
      <c r="A28" s="5" t="s">
        <v>56</v>
      </c>
      <c r="B28" s="2" t="s">
        <v>57</v>
      </c>
      <c r="C28" s="3" t="s">
        <v>4</v>
      </c>
      <c r="D28" s="21">
        <f>D11-D12</f>
        <v>208.23999999999796</v>
      </c>
      <c r="E28" s="26">
        <f>E11-E12</f>
        <v>-259.3999999999978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1"/>
      <c r="E29" s="26"/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1"/>
      <c r="E30" s="26"/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1">
        <v>199.5</v>
      </c>
      <c r="E31" s="26">
        <v>210.6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21"/>
      <c r="E32" s="27"/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1"/>
      <c r="E33" s="27"/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1"/>
      <c r="E34" s="27"/>
      <c r="F34" s="8"/>
    </row>
    <row r="35" spans="1:6" s="6" customFormat="1" ht="15.75">
      <c r="A35" s="12" t="s">
        <v>67</v>
      </c>
      <c r="B35" s="8" t="s">
        <v>22</v>
      </c>
      <c r="C35" s="12"/>
      <c r="D35" s="21"/>
      <c r="E35" s="27"/>
      <c r="F35" s="8"/>
    </row>
    <row r="36" spans="1:6" s="6" customFormat="1" ht="15.75">
      <c r="A36" s="12"/>
      <c r="B36" s="8" t="s">
        <v>23</v>
      </c>
      <c r="C36" s="12"/>
      <c r="D36" s="21"/>
      <c r="E36" s="27"/>
      <c r="F36" s="8"/>
    </row>
    <row r="37" spans="1:6" s="6" customFormat="1" ht="15.75">
      <c r="A37" s="12"/>
      <c r="B37" s="8" t="s">
        <v>24</v>
      </c>
      <c r="C37" s="12"/>
      <c r="D37" s="21"/>
      <c r="E37" s="27"/>
      <c r="F37" s="8"/>
    </row>
    <row r="38" spans="1:6" s="6" customFormat="1" ht="15.75">
      <c r="A38" s="12"/>
      <c r="B38" s="8" t="s">
        <v>25</v>
      </c>
      <c r="C38" s="12"/>
      <c r="D38" s="21"/>
      <c r="E38" s="27"/>
      <c r="F38" s="8"/>
    </row>
    <row r="39" spans="1:6" s="6" customFormat="1" ht="15.75">
      <c r="A39" s="12"/>
      <c r="B39" s="8" t="s">
        <v>26</v>
      </c>
      <c r="C39" s="12"/>
      <c r="D39" s="21"/>
      <c r="E39" s="27"/>
      <c r="F39" s="8"/>
    </row>
    <row r="40" spans="1:6" s="6" customFormat="1" ht="15.75">
      <c r="A40" s="12"/>
      <c r="B40" s="8" t="s">
        <v>27</v>
      </c>
      <c r="C40" s="12"/>
      <c r="D40" s="21"/>
      <c r="E40" s="27"/>
      <c r="F40" s="8"/>
    </row>
    <row r="41" spans="1:5" s="6" customFormat="1" ht="15.75">
      <c r="A41" s="13"/>
      <c r="B41" s="14"/>
      <c r="C41" s="13"/>
      <c r="D41" s="13"/>
      <c r="E41" s="28"/>
    </row>
    <row r="42" spans="1:6" s="6" customFormat="1" ht="30.75" customHeight="1">
      <c r="A42" s="41" t="s">
        <v>69</v>
      </c>
      <c r="B42" s="41"/>
      <c r="C42" s="41"/>
      <c r="D42" s="41"/>
      <c r="E42" s="41"/>
      <c r="F42" s="41"/>
    </row>
    <row r="43" spans="1:6" s="6" customFormat="1" ht="17.25" customHeight="1">
      <c r="A43" s="18"/>
      <c r="B43" s="18"/>
      <c r="C43" s="18"/>
      <c r="D43" s="18"/>
      <c r="E43" s="31"/>
      <c r="F43" s="18"/>
    </row>
    <row r="44" spans="1:6" s="6" customFormat="1" ht="39.75" customHeight="1">
      <c r="A44" s="38" t="s">
        <v>32</v>
      </c>
      <c r="B44" s="38"/>
      <c r="C44" s="38"/>
      <c r="D44" s="38"/>
      <c r="E44" s="38"/>
      <c r="F44" s="38"/>
    </row>
    <row r="45" spans="1:6" ht="15.75">
      <c r="A45" s="15"/>
      <c r="B45" s="15"/>
      <c r="C45" s="15"/>
      <c r="D45" s="15"/>
      <c r="E45" s="29"/>
      <c r="F45" s="15"/>
    </row>
    <row r="46" spans="1:6" ht="15.75">
      <c r="A46" s="15"/>
      <c r="B46" s="15"/>
      <c r="C46" s="15"/>
      <c r="D46" s="15"/>
      <c r="E46" s="29"/>
      <c r="F46" s="15"/>
    </row>
    <row r="47" spans="1:6" ht="15.75">
      <c r="A47" s="15"/>
      <c r="B47" s="15"/>
      <c r="C47" s="15"/>
      <c r="D47" s="15"/>
      <c r="E47" s="29"/>
      <c r="F47" s="15"/>
    </row>
    <row r="48" spans="1:6" ht="15.75">
      <c r="A48" s="15"/>
      <c r="B48" s="15"/>
      <c r="C48" s="15"/>
      <c r="D48" s="15"/>
      <c r="E48" s="29"/>
      <c r="F48" s="15"/>
    </row>
    <row r="49" spans="1:6" ht="15.75">
      <c r="A49" s="15"/>
      <c r="B49" s="15"/>
      <c r="C49" s="15"/>
      <c r="D49" s="15"/>
      <c r="E49" s="29"/>
      <c r="F49" s="15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27 E29:E40 D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2012-01-27T01:46:07Z</dcterms:modified>
  <cp:category/>
  <cp:version/>
  <cp:contentType/>
  <cp:contentStatus/>
</cp:coreProperties>
</file>