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560" windowHeight="813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<sst xmlns="http://schemas.openxmlformats.org/spreadsheetml/2006/main" count="146" uniqueCount="112">
  <si>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</si>
  <si>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</si>
  <si>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</si>
  <si>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</si>
  <si>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</si>
  <si>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</si>
  <si>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</si>
  <si>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</si>
  <si>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</si>
  <si>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</si>
  <si>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</si>
  <si>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</si>
  <si>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</si>
  <si>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</si>
  <si>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</si>
  <si>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</si>
  <si>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</si>
  <si>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</si>
  <si>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</si>
  <si>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</si>
  <si>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</si>
  <si>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</si>
  <si>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</si>
  <si>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</si>
  <si>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</si>
  <si>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</si>
  <si>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</si>
  <si>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</si>
  <si>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</si>
  <si>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</si>
  <si>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</si>
  <si>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</si>
  <si>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</si>
  <si>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</si>
  <si>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</si>
  <si>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</si>
  <si>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</si>
  <si>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</si>
  <si>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</si>
  <si>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</si>
  <si>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</si>
  <si>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</si>
  <si>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</si>
  <si>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</si>
  <si>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</si>
  <si>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</si>
  <si>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</si>
  <si>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</si>
  <si>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</si>
  <si>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</si>
  <si>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</si>
  <si>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</si>
  <si>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</si>
  <si>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</si>
  <si>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</si>
  <si>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</si>
  <si>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</si>
  <si>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</si>
  <si>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</si>
  <si>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</si>
  <si>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</si>
  <si>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</si>
  <si>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</si>
  <si>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</si>
  <si>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</si>
  <si>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</si>
  <si>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</si>
  <si>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</si>
  <si>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</si>
  <si>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</si>
  <si>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</si>
  <si>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</si>
  <si>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</si>
  <si>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</si>
  <si>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</si>
  <si>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</si>
  <si>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</si>
  <si>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</si>
  <si>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</si>
  <si>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</si>
  <si>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</si>
  <si>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</si>
  <si>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</si>
  <si>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</si>
  <si>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</si>
  <si>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</si>
  <si>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</si>
  <si>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</si>
  <si>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</si>
  <si>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</si>
  <si>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</si>
  <si>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</si>
  <si>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</si>
  <si>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</si>
  <si>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</si>
  <si>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</si>
  <si>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</si>
  <si>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</si>
  <si>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</si>
  <si>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</si>
  <si>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</si>
  <si>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</si>
  <si>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</si>
  <si>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</si>
  <si>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</si>
  <si>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</si>
  <si>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</si>
  <si>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</si>
  <si>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</si>
  <si>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_________2011________год</t>
  </si>
  <si>
    <t>ОАО "АНПЗ ВНК"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</si>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</sst>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75" zoomScaleSheetLayoutView="75" zoomScalePageLayoutView="0" workbookViewId="0" topLeftCell="A43">
      <selection activeCell="D27" sqref="D27:E50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23" t="s">
        <v>109</v>
      </c>
      <c r="B3" s="24"/>
      <c r="C3" s="24"/>
      <c r="D3" s="24"/>
      <c r="E3" s="24"/>
      <c r="F3" s="25"/>
    </row>
    <row r="4" spans="1:6" ht="33" customHeight="1" thickBot="1">
      <c r="A4" s="19"/>
      <c r="B4" s="29" t="s">
        <v>110</v>
      </c>
      <c r="C4" s="29"/>
      <c r="D4" s="29"/>
      <c r="E4" s="29"/>
      <c r="F4" s="19"/>
    </row>
    <row r="5" spans="1:6" ht="23.25" customHeight="1">
      <c r="A5" s="19"/>
      <c r="B5" s="30" t="s">
        <v>50</v>
      </c>
      <c r="C5" s="30"/>
      <c r="D5" s="30"/>
      <c r="E5" s="30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6" t="s">
        <v>51</v>
      </c>
      <c r="E7" s="27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26"/>
      <c r="E10" s="27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41">
        <f>43*53.19</f>
        <v>2287.17</v>
      </c>
      <c r="E11" s="41">
        <v>3720.45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42">
        <v>181778.71</v>
      </c>
      <c r="E12" s="41">
        <v>162376.33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42"/>
      <c r="E13" s="42"/>
      <c r="F13" s="10"/>
    </row>
    <row r="14" spans="1:6" s="6" customFormat="1" ht="15.75">
      <c r="A14" s="5"/>
      <c r="B14" s="2" t="s">
        <v>56</v>
      </c>
      <c r="C14" s="3" t="s">
        <v>36</v>
      </c>
      <c r="D14" s="42">
        <v>4233.3</v>
      </c>
      <c r="E14" s="42">
        <v>4033.28</v>
      </c>
      <c r="F14" s="10"/>
    </row>
    <row r="15" spans="1:6" s="6" customFormat="1" ht="15.75">
      <c r="A15" s="5"/>
      <c r="B15" s="2" t="s">
        <v>57</v>
      </c>
      <c r="C15" s="3" t="s">
        <v>37</v>
      </c>
      <c r="D15" s="42"/>
      <c r="E15" s="42"/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42">
        <v>7826.54</v>
      </c>
      <c r="E16" s="41">
        <v>8186.19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42"/>
      <c r="E17" s="42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42"/>
      <c r="E18" s="42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43">
        <f>D16/D20</f>
        <v>0.6709996570644718</v>
      </c>
      <c r="E19" s="43">
        <f>E16/E20</f>
        <v>0.7439285714285714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42">
        <v>11664</v>
      </c>
      <c r="E20" s="42">
        <v>11004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42">
        <v>3784.26</v>
      </c>
      <c r="E21" s="41">
        <v>2937.48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42">
        <v>21797.7</v>
      </c>
      <c r="E22" s="41">
        <v>22134.24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42">
        <v>59</v>
      </c>
      <c r="E23" s="42">
        <v>59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42">
        <v>7476.61</v>
      </c>
      <c r="E24" s="41">
        <v>6868.82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42">
        <v>13748.09</v>
      </c>
      <c r="E25" s="41">
        <v>12985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42"/>
      <c r="E26" s="42"/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42">
        <v>93234.2</v>
      </c>
      <c r="E27" s="41">
        <v>76470.24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42"/>
      <c r="E28" s="42"/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42"/>
      <c r="E29" s="42"/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42">
        <v>17811.77</v>
      </c>
      <c r="E30" s="41">
        <v>16999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42"/>
      <c r="E31" s="42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42"/>
      <c r="E32" s="42"/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42">
        <f>D34+D35+D38</f>
        <v>16099.54</v>
      </c>
      <c r="E33" s="41">
        <f>E34+E35+E38</f>
        <v>15795.367880000002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42">
        <v>4969.85</v>
      </c>
      <c r="E34" s="41">
        <v>5260.59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42">
        <v>1500</v>
      </c>
      <c r="E35" s="41">
        <v>1218.74788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42" t="s">
        <v>111</v>
      </c>
      <c r="E36" s="42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42" t="s">
        <v>111</v>
      </c>
      <c r="E37" s="42"/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42">
        <v>9629.69</v>
      </c>
      <c r="E38" s="41">
        <v>9316.03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42">
        <v>9057.9</v>
      </c>
      <c r="E39" s="41">
        <v>8930.7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42">
        <v>7246.3</v>
      </c>
      <c r="E40" s="41">
        <f>E39*0.8</f>
        <v>7144.560000000001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42"/>
      <c r="E41" s="42"/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42" t="s">
        <v>111</v>
      </c>
      <c r="E42" s="42"/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42" t="s">
        <v>111</v>
      </c>
      <c r="E43" s="42"/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42" t="s">
        <v>111</v>
      </c>
      <c r="E44" s="42"/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42"/>
      <c r="E45" s="42"/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42"/>
      <c r="E46" s="42"/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42"/>
      <c r="E47" s="42"/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42"/>
      <c r="E48" s="42"/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42"/>
      <c r="E49" s="42"/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42"/>
      <c r="E50" s="42"/>
      <c r="F50" s="10"/>
    </row>
    <row r="51" spans="1:6" s="6" customFormat="1" ht="15.75">
      <c r="A51" s="15" t="s">
        <v>107</v>
      </c>
      <c r="B51" s="10" t="s">
        <v>42</v>
      </c>
      <c r="C51" s="31"/>
      <c r="D51" s="32"/>
      <c r="E51" s="32"/>
      <c r="F51" s="33"/>
    </row>
    <row r="52" spans="1:6" s="6" customFormat="1" ht="15.75">
      <c r="A52" s="8"/>
      <c r="B52" s="7" t="s">
        <v>43</v>
      </c>
      <c r="C52" s="34"/>
      <c r="D52" s="35"/>
      <c r="E52" s="35"/>
      <c r="F52" s="36"/>
    </row>
    <row r="53" spans="1:6" s="6" customFormat="1" ht="15.75">
      <c r="A53" s="8"/>
      <c r="B53" s="7" t="s">
        <v>44</v>
      </c>
      <c r="C53" s="34"/>
      <c r="D53" s="35"/>
      <c r="E53" s="35"/>
      <c r="F53" s="36"/>
    </row>
    <row r="54" spans="1:6" s="6" customFormat="1" ht="15.75">
      <c r="A54" s="8"/>
      <c r="B54" s="7" t="s">
        <v>45</v>
      </c>
      <c r="C54" s="34"/>
      <c r="D54" s="35"/>
      <c r="E54" s="35"/>
      <c r="F54" s="36"/>
    </row>
    <row r="55" spans="1:6" s="6" customFormat="1" ht="15.75">
      <c r="A55" s="8"/>
      <c r="B55" s="7" t="s">
        <v>46</v>
      </c>
      <c r="C55" s="34"/>
      <c r="D55" s="35"/>
      <c r="E55" s="35"/>
      <c r="F55" s="36"/>
    </row>
    <row r="56" spans="1:6" s="6" customFormat="1" ht="15.75">
      <c r="A56" s="8"/>
      <c r="B56" s="7" t="s">
        <v>47</v>
      </c>
      <c r="C56" s="37"/>
      <c r="D56" s="38"/>
      <c r="E56" s="38"/>
      <c r="F56" s="39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0" t="s">
        <v>52</v>
      </c>
      <c r="B58" s="40"/>
      <c r="C58" s="40"/>
      <c r="D58" s="40"/>
      <c r="E58" s="40"/>
      <c r="F58" s="40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28" t="s">
        <v>53</v>
      </c>
      <c r="B60" s="28"/>
      <c r="C60" s="28"/>
      <c r="D60" s="28"/>
      <c r="E60" s="28"/>
      <c r="F60" s="28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2010-09-07T03:13:35Z</cp:lastPrinted>
  <dcterms:created xsi:type="dcterms:W3CDTF">2010-05-25T03:00:19Z</dcterms:created>
  <dcterms:modified xsi:type="dcterms:W3CDTF">2012-01-30T10:45:17Z</dcterms:modified>
  <cp:category/>
  <cp:version/>
  <cp:contentType/>
  <cp:contentStatus/>
</cp:coreProperties>
</file>