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<sst xmlns="http://schemas.openxmlformats.org/spreadsheetml/2006/main" count="175" uniqueCount="130">
  <si>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</si>
  <si>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</si>
  <si>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</si>
  <si>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</si>
  <si>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</si>
  <si>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</si>
  <si>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</si>
  <si>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</si>
  <si>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</si>
  <si>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</si>
  <si>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</si>
  <si>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</si>
  <si>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</si>
  <si>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</si>
  <si>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</si>
  <si>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</si>
  <si>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</si>
  <si>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</si>
  <si>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</si>
  <si>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</si>
  <si>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</si>
  <si>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</si>
  <si>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</si>
  <si>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</si>
  <si>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</si>
  <si>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</si>
  <si>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</si>
  <si>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</si>
  <si>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</si>
  <si>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</si>
  <si>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</si>
  <si>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</si>
  <si>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</si>
  <si>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</si>
  <si>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</si>
  <si>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</si>
  <si>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</si>
  <si>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</si>
  <si>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</si>
  <si>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</si>
  <si>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</si>
  <si>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</si>
  <si>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</si>
  <si>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</si>
  <si>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</si>
  <si>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</si>
  <si>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</si>
  <si>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</si>
  <si>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</si>
  <si>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</si>
  <si>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</si>
  <si>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</si>
  <si>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</si>
  <si>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</si>
  <si>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</si>
  <si>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</si>
  <si>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</si>
  <si>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</si>
  <si>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</si>
  <si>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</si>
  <si>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</si>
  <si>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</si>
  <si>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</si>
  <si>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</si>
  <si>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</si>
  <si>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</si>
  <si>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</si>
  <si>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</si>
  <si>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</si>
  <si>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</si>
  <si>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</si>
  <si>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</si>
  <si>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</si>
  <si>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</si>
  <si>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</si>
  <si>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</si>
  <si>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</si>
  <si>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</si>
  <si>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</si>
  <si>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</si>
  <si>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</si>
  <si>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</si>
  <si>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</si>
  <si>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</si>
  <si>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</si>
  <si>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</si>
  <si>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</si>
  <si>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</si>
  <si>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</si>
  <si>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</si>
  <si>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</si>
  <si>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</si>
  <si>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</si>
  <si>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</si>
  <si>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</si>
  <si>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</si>
  <si>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</si>
  <si>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</si>
  <si>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</si>
  <si>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</si>
  <si>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</si>
  <si>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</si>
  <si>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</si>
  <si>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</si>
  <si>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</si>
  <si>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</si>
  <si>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</si>
  <si>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</si>
  <si>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</si>
  <si>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</si>
  <si>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</si>
  <si>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</si>
  <si>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</si>
  <si>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</si>
  <si>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</si>
  <si>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</si>
  <si>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</si>
  <si>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</si>
  <si>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</si>
  <si>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</si>
  <si>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</si>
  <si>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</si>
  <si>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</si>
  <si>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</si>
  <si>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</si>
  <si>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</si>
  <si>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</si>
  <si>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 ООО "Региональная тепловая компания"Емельяновский район,  Шуваевский сельсовет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</si>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</sst>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"/>
    <numFmt numFmtId="178" formatCode="0.0000000000"/>
    <numFmt numFmtId="179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1">
      <selection activeCell="D51" sqref="D51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45" customHeight="1" thickBot="1">
      <c r="A4" s="20"/>
      <c r="B4" s="37" t="s">
        <v>127</v>
      </c>
      <c r="C4" s="37"/>
      <c r="D4" s="37"/>
      <c r="E4" s="37"/>
      <c r="F4" s="20"/>
    </row>
    <row r="5" spans="1:6" ht="23.25" customHeight="1">
      <c r="A5" s="20"/>
      <c r="B5" s="38" t="s">
        <v>121</v>
      </c>
      <c r="C5" s="38"/>
      <c r="D5" s="38"/>
      <c r="E5" s="38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26.25" customHeight="1">
      <c r="A10" s="6" t="s">
        <v>3</v>
      </c>
      <c r="B10" s="2" t="s">
        <v>88</v>
      </c>
      <c r="C10" s="3" t="s">
        <v>7</v>
      </c>
      <c r="D10" s="3">
        <v>0</v>
      </c>
      <c r="E10" s="14">
        <v>0</v>
      </c>
      <c r="F10" s="9" t="s">
        <v>128</v>
      </c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23860.19</v>
      </c>
      <c r="E11" s="24">
        <v>0</v>
      </c>
      <c r="F11" s="25">
        <v>0</v>
      </c>
    </row>
    <row r="12" spans="1:6" s="7" customFormat="1" ht="47.25">
      <c r="A12" s="6">
        <v>3</v>
      </c>
      <c r="B12" s="2" t="s">
        <v>9</v>
      </c>
      <c r="C12" s="3" t="s">
        <v>8</v>
      </c>
      <c r="D12" s="27">
        <f>+D13+D20+D23+D24+D26+D27+D28+D29+D32+D35+D40</f>
        <v>23718.920000000006</v>
      </c>
      <c r="E12" s="28">
        <v>0</v>
      </c>
      <c r="F12" s="25">
        <v>0</v>
      </c>
    </row>
    <row r="13" spans="1:6" s="7" customFormat="1" ht="31.5">
      <c r="A13" s="6" t="s">
        <v>10</v>
      </c>
      <c r="B13" s="2" t="s">
        <v>89</v>
      </c>
      <c r="C13" s="3" t="s">
        <v>8</v>
      </c>
      <c r="D13" s="27">
        <v>14106.3</v>
      </c>
      <c r="E13" s="24">
        <v>0</v>
      </c>
      <c r="F13" s="25">
        <v>0</v>
      </c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24">
        <v>0</v>
      </c>
      <c r="F14" s="25">
        <v>0</v>
      </c>
    </row>
    <row r="15" spans="1:6" s="7" customFormat="1" ht="15.75">
      <c r="A15" s="6"/>
      <c r="B15" s="2" t="s">
        <v>90</v>
      </c>
      <c r="C15" s="3" t="s">
        <v>91</v>
      </c>
      <c r="D15" s="23">
        <v>0</v>
      </c>
      <c r="E15" s="24">
        <v>0</v>
      </c>
      <c r="F15" s="25">
        <v>0</v>
      </c>
    </row>
    <row r="16" spans="1:6" s="7" customFormat="1" ht="15.75">
      <c r="A16" s="6"/>
      <c r="B16" s="2" t="s">
        <v>92</v>
      </c>
      <c r="C16" s="3" t="s">
        <v>93</v>
      </c>
      <c r="D16" s="23">
        <v>0</v>
      </c>
      <c r="E16" s="24">
        <v>0</v>
      </c>
      <c r="F16" s="25">
        <v>0</v>
      </c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f>+D13</f>
        <v>14106.3</v>
      </c>
      <c r="E17" s="24">
        <v>0</v>
      </c>
      <c r="F17" s="25">
        <v>0</v>
      </c>
    </row>
    <row r="18" spans="1:6" s="7" customFormat="1" ht="15.75">
      <c r="A18" s="6"/>
      <c r="B18" s="2" t="s">
        <v>90</v>
      </c>
      <c r="C18" s="3" t="s">
        <v>91</v>
      </c>
      <c r="D18" s="3">
        <v>1426.32</v>
      </c>
      <c r="E18" s="24">
        <v>0</v>
      </c>
      <c r="F18" s="25">
        <v>0</v>
      </c>
    </row>
    <row r="19" spans="1:6" s="7" customFormat="1" ht="15.75">
      <c r="A19" s="6"/>
      <c r="B19" s="2" t="s">
        <v>92</v>
      </c>
      <c r="C19" s="3" t="s">
        <v>93</v>
      </c>
      <c r="D19" s="26">
        <f>+D17/D18</f>
        <v>9.889996634696281</v>
      </c>
      <c r="E19" s="24">
        <v>0</v>
      </c>
      <c r="F19" s="25">
        <v>0</v>
      </c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354.03</v>
      </c>
      <c r="E20" s="24">
        <v>0</v>
      </c>
      <c r="F20" s="25">
        <v>0</v>
      </c>
    </row>
    <row r="21" spans="1:6" s="7" customFormat="1" ht="15.75">
      <c r="A21" s="6" t="s">
        <v>17</v>
      </c>
      <c r="B21" s="2" t="s">
        <v>18</v>
      </c>
      <c r="C21" s="3" t="s">
        <v>19</v>
      </c>
      <c r="D21" s="26">
        <f>+D20/D22</f>
        <v>2.027326503616238</v>
      </c>
      <c r="E21" s="24">
        <v>0</v>
      </c>
      <c r="F21" s="25">
        <v>0</v>
      </c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174.629</v>
      </c>
      <c r="E22" s="24">
        <v>0</v>
      </c>
      <c r="F22" s="25">
        <v>0</v>
      </c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24">
        <v>0</v>
      </c>
      <c r="F23" s="25">
        <v>0</v>
      </c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716.68</v>
      </c>
      <c r="E24" s="24">
        <v>0</v>
      </c>
      <c r="F24" s="25">
        <v>0</v>
      </c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24">
        <v>0</v>
      </c>
      <c r="F25" s="25">
        <v>0</v>
      </c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245.1</v>
      </c>
      <c r="E26" s="24">
        <v>0</v>
      </c>
      <c r="F26" s="25">
        <v>0</v>
      </c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111.62</v>
      </c>
      <c r="E27" s="24">
        <v>0</v>
      </c>
      <c r="F27" s="25">
        <v>0</v>
      </c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1710.66</v>
      </c>
      <c r="E28" s="24">
        <v>0</v>
      </c>
      <c r="F28" s="25">
        <v>0</v>
      </c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1319.41</v>
      </c>
      <c r="E29" s="24">
        <v>0</v>
      </c>
      <c r="F29" s="25">
        <v>0</v>
      </c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823.24</v>
      </c>
      <c r="E30" s="24">
        <v>0</v>
      </c>
      <c r="F30" s="25">
        <v>0</v>
      </c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281.55</v>
      </c>
      <c r="E31" s="24">
        <v>0</v>
      </c>
      <c r="F31" s="25">
        <v>0</v>
      </c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583.88</v>
      </c>
      <c r="E32" s="24">
        <v>0</v>
      </c>
      <c r="F32" s="25">
        <v>0</v>
      </c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278.49</v>
      </c>
      <c r="E33" s="24">
        <v>0</v>
      </c>
      <c r="F33" s="25">
        <v>0</v>
      </c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95.24</v>
      </c>
      <c r="E34" s="24">
        <v>0</v>
      </c>
      <c r="F34" s="25">
        <v>0</v>
      </c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4516.79</v>
      </c>
      <c r="E35" s="24">
        <v>0</v>
      </c>
      <c r="F35" s="25">
        <v>0</v>
      </c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1438.05</v>
      </c>
      <c r="E36" s="24">
        <v>0</v>
      </c>
      <c r="F36" s="25">
        <v>0</v>
      </c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459.74</v>
      </c>
      <c r="E37" s="24">
        <v>0</v>
      </c>
      <c r="F37" s="25">
        <v>0</v>
      </c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1242.25</v>
      </c>
      <c r="E38" s="24">
        <v>0</v>
      </c>
      <c r="F38" s="25">
        <v>0</v>
      </c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424.85</v>
      </c>
      <c r="E39" s="24">
        <v>0</v>
      </c>
      <c r="F39" s="25">
        <v>0</v>
      </c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54.45</v>
      </c>
      <c r="E40" s="24">
        <v>0</v>
      </c>
      <c r="F40" s="25">
        <v>0</v>
      </c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141.27</v>
      </c>
      <c r="E41" s="24">
        <v>0</v>
      </c>
      <c r="F41" s="25">
        <v>0</v>
      </c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f>+D43</f>
        <v>60.44</v>
      </c>
      <c r="E42" s="24">
        <v>0</v>
      </c>
      <c r="F42" s="25">
        <v>0</v>
      </c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60.44</v>
      </c>
      <c r="E43" s="24">
        <v>0</v>
      </c>
      <c r="F43" s="29">
        <v>0</v>
      </c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2663.19</v>
      </c>
      <c r="E44" s="24">
        <v>0</v>
      </c>
      <c r="F44" s="25">
        <v>0</v>
      </c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2663.19</v>
      </c>
      <c r="E45" s="24">
        <v>0</v>
      </c>
      <c r="F45" s="25">
        <v>0</v>
      </c>
    </row>
    <row r="46" spans="1:6" s="7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24">
        <v>0</v>
      </c>
      <c r="F46" s="25">
        <v>0</v>
      </c>
    </row>
    <row r="47" spans="1:6" s="7" customFormat="1" ht="15.75">
      <c r="A47" s="6" t="s">
        <v>62</v>
      </c>
      <c r="B47" s="2" t="s">
        <v>63</v>
      </c>
      <c r="C47" s="3" t="s">
        <v>64</v>
      </c>
      <c r="D47" s="3"/>
      <c r="E47" s="24">
        <v>0</v>
      </c>
      <c r="F47" s="25">
        <v>0</v>
      </c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1426.32</v>
      </c>
      <c r="E48" s="24">
        <v>0</v>
      </c>
      <c r="F48" s="25">
        <v>0</v>
      </c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4">
        <v>0</v>
      </c>
      <c r="F49" s="25">
        <v>0</v>
      </c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f>+D48</f>
        <v>1426.32</v>
      </c>
      <c r="E50" s="24">
        <v>0</v>
      </c>
      <c r="F50" s="25">
        <v>0</v>
      </c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24">
        <v>0</v>
      </c>
      <c r="F51" s="25">
        <v>0</v>
      </c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1282.72</v>
      </c>
      <c r="E52" s="24">
        <v>0</v>
      </c>
      <c r="F52" s="25">
        <v>0</v>
      </c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f>+D52</f>
        <v>1282.72</v>
      </c>
      <c r="E53" s="24">
        <v>0</v>
      </c>
      <c r="F53" s="25">
        <v>0</v>
      </c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0</v>
      </c>
      <c r="E54" s="24">
        <v>0</v>
      </c>
      <c r="F54" s="25">
        <v>0</v>
      </c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10.07</v>
      </c>
      <c r="E55" s="24">
        <v>0</v>
      </c>
      <c r="F55" s="25">
        <v>0</v>
      </c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37.64</v>
      </c>
      <c r="E56" s="24">
        <v>0</v>
      </c>
      <c r="F56" s="25">
        <v>0</v>
      </c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0</v>
      </c>
      <c r="E57" s="24">
        <v>0</v>
      </c>
      <c r="F57" s="25">
        <v>0</v>
      </c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4">
        <v>0</v>
      </c>
      <c r="F58" s="25">
        <v>0</v>
      </c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f>+D20/D53</f>
        <v>0.2759994386927778</v>
      </c>
      <c r="E59" s="24">
        <v>0</v>
      </c>
      <c r="F59" s="25">
        <v>0</v>
      </c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655.06</v>
      </c>
      <c r="E60" s="24">
        <v>0</v>
      </c>
      <c r="F60" s="25">
        <v>0</v>
      </c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3.3</v>
      </c>
      <c r="E61" s="24">
        <v>0</v>
      </c>
      <c r="F61" s="25">
        <v>0</v>
      </c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f>6/103.2*100</f>
        <v>5.813953488372093</v>
      </c>
      <c r="E62" s="24">
        <v>0</v>
      </c>
      <c r="F62" s="29">
        <v>0</v>
      </c>
    </row>
    <row r="63" spans="1:6" s="7" customFormat="1" ht="15.75">
      <c r="A63" s="15" t="s">
        <v>123</v>
      </c>
      <c r="B63" s="16" t="s">
        <v>111</v>
      </c>
      <c r="C63" s="35"/>
      <c r="D63" s="35"/>
      <c r="E63" s="35"/>
      <c r="F63" s="35"/>
    </row>
    <row r="64" spans="1:6" s="7" customFormat="1" ht="15.75">
      <c r="A64" s="15"/>
      <c r="B64" s="16" t="s">
        <v>112</v>
      </c>
      <c r="C64" s="35"/>
      <c r="D64" s="35"/>
      <c r="E64" s="35"/>
      <c r="F64" s="35"/>
    </row>
    <row r="65" spans="1:6" s="7" customFormat="1" ht="15.75">
      <c r="A65" s="15"/>
      <c r="B65" s="16" t="s">
        <v>113</v>
      </c>
      <c r="C65" s="35"/>
      <c r="D65" s="35"/>
      <c r="E65" s="35"/>
      <c r="F65" s="35"/>
    </row>
    <row r="66" spans="1:6" s="7" customFormat="1" ht="15.75">
      <c r="A66" s="15"/>
      <c r="B66" s="16" t="s">
        <v>114</v>
      </c>
      <c r="C66" s="35"/>
      <c r="D66" s="35"/>
      <c r="E66" s="35"/>
      <c r="F66" s="35"/>
    </row>
    <row r="67" spans="1:6" s="7" customFormat="1" ht="31.5">
      <c r="A67" s="15"/>
      <c r="B67" s="16" t="s">
        <v>115</v>
      </c>
      <c r="C67" s="35"/>
      <c r="D67" s="35"/>
      <c r="E67" s="35"/>
      <c r="F67" s="35"/>
    </row>
    <row r="68" spans="1:6" s="7" customFormat="1" ht="15.75">
      <c r="A68" s="15"/>
      <c r="B68" s="16" t="s">
        <v>116</v>
      </c>
      <c r="C68" s="35"/>
      <c r="D68" s="35"/>
      <c r="E68" s="35"/>
      <c r="F68" s="35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ППР</cp:lastModifiedBy>
  <cp:lastPrinted>2011-04-14T03:50:38Z</cp:lastPrinted>
  <dcterms:created xsi:type="dcterms:W3CDTF">2010-05-25T03:00:19Z</dcterms:created>
  <dcterms:modified xsi:type="dcterms:W3CDTF">2012-02-02T05:01:46Z</dcterms:modified>
  <cp:category/>
  <cp:version/>
  <cp:contentType/>
  <cp:contentStatus/>
</cp:coreProperties>
</file>