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<sst xmlns="http://schemas.openxmlformats.org/spreadsheetml/2006/main" count="175" uniqueCount="130">
  <si>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</si>
  <si>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</si>
  <si>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</si>
  <si>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</si>
  <si>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</si>
  <si>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</si>
  <si>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</si>
  <si>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</si>
  <si>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</si>
  <si>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</si>
  <si>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</si>
  <si>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</si>
  <si>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</si>
  <si>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</si>
  <si>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</si>
  <si>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</si>
  <si>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</si>
  <si>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</si>
  <si>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</si>
  <si>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</si>
  <si>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</si>
  <si>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</si>
  <si>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</si>
  <si>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</si>
  <si>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</si>
  <si>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</si>
  <si>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</si>
  <si>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</si>
  <si>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</si>
  <si>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</si>
  <si>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</si>
  <si>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</si>
  <si>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</si>
  <si>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</si>
  <si>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</si>
  <si>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</si>
  <si>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</si>
  <si>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</si>
  <si>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</si>
  <si>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</si>
  <si>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</si>
  <si>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</si>
  <si>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</si>
  <si>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</si>
  <si>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</si>
  <si>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</si>
  <si>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</si>
  <si>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</si>
  <si>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</si>
  <si>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</si>
  <si>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</si>
  <si>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</si>
  <si>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</si>
  <si>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</si>
  <si>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</si>
  <si>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</si>
  <si>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</si>
  <si>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</si>
  <si>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</si>
  <si>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</si>
  <si>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</si>
  <si>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</si>
  <si>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</si>
  <si>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</si>
  <si>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</si>
  <si>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</si>
  <si>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</si>
  <si>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</si>
  <si>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</si>
  <si>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</si>
  <si>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</si>
  <si>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</si>
  <si>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</si>
  <si>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</si>
  <si>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</si>
  <si>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</si>
  <si>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</si>
  <si>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</si>
  <si>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</si>
  <si>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</si>
  <si>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</si>
  <si>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</si>
  <si>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</si>
  <si>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</si>
  <si>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</si>
  <si>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</si>
  <si>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</si>
  <si>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</si>
  <si>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</si>
  <si>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</si>
  <si>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</si>
  <si>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</si>
  <si>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</si>
  <si>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</si>
  <si>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</si>
  <si>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</si>
  <si>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</si>
  <si>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</si>
  <si>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</si>
  <si>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</si>
  <si>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</si>
  <si>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</si>
  <si>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</si>
  <si>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</si>
  <si>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</si>
  <si>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</si>
  <si>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</si>
  <si>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</si>
  <si>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</si>
  <si>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</si>
  <si>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</si>
  <si>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</si>
  <si>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</si>
  <si>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</si>
  <si>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</si>
  <si>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</si>
  <si>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</si>
  <si>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</si>
  <si>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</si>
  <si>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</si>
  <si>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</si>
  <si>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</si>
  <si>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</si>
  <si>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</si>
  <si>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</si>
  <si>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</si>
  <si>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</si>
  <si>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_____2011_____год</t>
  </si>
  <si>
    <t>Оказание услуг в сфере водоснабжения</t>
  </si>
  <si>
    <t>ООО "Ачинский РЖКС" Малиновский с/с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</si>
</sst>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C63" sqref="C63:F6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20"/>
      <c r="B4" s="33" t="s">
        <v>129</v>
      </c>
      <c r="C4" s="33"/>
      <c r="D4" s="33"/>
      <c r="E4" s="33"/>
      <c r="F4" s="20"/>
    </row>
    <row r="5" spans="1:6" ht="23.25" customHeight="1">
      <c r="A5" s="20"/>
      <c r="B5" s="34" t="s">
        <v>121</v>
      </c>
      <c r="C5" s="34"/>
      <c r="D5" s="34"/>
      <c r="E5" s="34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 t="s">
        <v>128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f>D12+D41</f>
        <v>11018.61</v>
      </c>
      <c r="E11" s="23">
        <f>E12+E41</f>
        <v>9219.6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10628.18</v>
      </c>
      <c r="E12" s="23">
        <f>E13+E20+E23+E24+E26+E27+E28+E29+E32+E35+E40</f>
        <v>9307.4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3336.51</v>
      </c>
      <c r="E20" s="3">
        <v>3725.8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2.0884</v>
      </c>
      <c r="E21" s="36">
        <f>E20/E22</f>
        <v>2.0811037256325755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1597.67</v>
      </c>
      <c r="E22" s="3">
        <v>1790.3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2.35</v>
      </c>
      <c r="E23" s="3">
        <v>2.35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1452.58</v>
      </c>
      <c r="E24" s="3">
        <v>1189.6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10</v>
      </c>
      <c r="E25" s="3">
        <v>10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496.78</v>
      </c>
      <c r="E26" s="3">
        <v>406.8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475.2</v>
      </c>
      <c r="E28" s="3">
        <v>382.6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1409.73</v>
      </c>
      <c r="E29" s="3">
        <v>127.9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589.88</v>
      </c>
      <c r="E30" s="3">
        <v>82.2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f>D30*34.2%</f>
        <v>201.73896000000002</v>
      </c>
      <c r="E31" s="3">
        <v>28.15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1454.07</v>
      </c>
      <c r="E32" s="3">
        <v>754.65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888.27</v>
      </c>
      <c r="E33" s="3">
        <v>473.5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4">
        <f>D33*34.2%</f>
        <v>303.78834</v>
      </c>
      <c r="E34" s="3">
        <v>161.95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D37+D38+D39</f>
        <v>1897.28</v>
      </c>
      <c r="E35" s="3">
        <v>2666.8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f>410.3+679.75</f>
        <v>1090.05</v>
      </c>
      <c r="E37" s="3">
        <v>874.3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601.51</v>
      </c>
      <c r="E38" s="3">
        <v>453.7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205.72</v>
      </c>
      <c r="E39" s="3">
        <v>155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103.68</v>
      </c>
      <c r="E40" s="3">
        <v>50.9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390.43</v>
      </c>
      <c r="E41" s="3">
        <v>-87.8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308</v>
      </c>
      <c r="E42" s="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417.52</v>
      </c>
      <c r="E47" s="3">
        <v>402.3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334</v>
      </c>
      <c r="E52" s="3">
        <v>312.21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3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334</v>
      </c>
      <c r="E54" s="3">
        <v>312.21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83.5</v>
      </c>
      <c r="E55" s="3">
        <v>87.06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11.6</v>
      </c>
      <c r="E56" s="3">
        <v>11.6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4</v>
      </c>
      <c r="E57" s="3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2</v>
      </c>
      <c r="E58" s="3">
        <v>2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3.8265711822188164</v>
      </c>
      <c r="E59" s="25">
        <f>E22/E47</f>
        <v>4.45016157096694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182.1</v>
      </c>
      <c r="E60" s="3">
        <v>174.29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80</v>
      </c>
      <c r="F62" s="9"/>
    </row>
    <row r="63" spans="1:6" s="7" customFormat="1" ht="15.75">
      <c r="A63" s="15" t="s">
        <v>123</v>
      </c>
      <c r="B63" s="16" t="s">
        <v>111</v>
      </c>
      <c r="C63" s="31"/>
      <c r="D63" s="31"/>
      <c r="E63" s="31"/>
      <c r="F63" s="31"/>
    </row>
    <row r="64" spans="1:6" s="7" customFormat="1" ht="15.75">
      <c r="A64" s="15"/>
      <c r="B64" s="16" t="s">
        <v>112</v>
      </c>
      <c r="C64" s="31"/>
      <c r="D64" s="31"/>
      <c r="E64" s="31"/>
      <c r="F64" s="31"/>
    </row>
    <row r="65" spans="1:6" s="7" customFormat="1" ht="15.75">
      <c r="A65" s="15"/>
      <c r="B65" s="16" t="s">
        <v>113</v>
      </c>
      <c r="C65" s="31"/>
      <c r="D65" s="31"/>
      <c r="E65" s="31"/>
      <c r="F65" s="31"/>
    </row>
    <row r="66" spans="1:6" s="7" customFormat="1" ht="15.75">
      <c r="A66" s="15"/>
      <c r="B66" s="16" t="s">
        <v>114</v>
      </c>
      <c r="C66" s="31"/>
      <c r="D66" s="31"/>
      <c r="E66" s="31"/>
      <c r="F66" s="31"/>
    </row>
    <row r="67" spans="1:6" s="7" customFormat="1" ht="31.5">
      <c r="A67" s="15"/>
      <c r="B67" s="16" t="s">
        <v>115</v>
      </c>
      <c r="C67" s="31"/>
      <c r="D67" s="31"/>
      <c r="E67" s="31"/>
      <c r="F67" s="31"/>
    </row>
    <row r="68" spans="1:6" s="7" customFormat="1" ht="15.75">
      <c r="A68" s="15"/>
      <c r="B68" s="16" t="s">
        <v>116</v>
      </c>
      <c r="C68" s="31"/>
      <c r="D68" s="31"/>
      <c r="E68" s="31"/>
      <c r="F68" s="31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2012-03-29T08:42:11Z</dcterms:modified>
  <cp:category/>
  <cp:version/>
  <cp:contentType/>
  <cp:contentStatus/>
</cp:coreProperties>
</file>