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011" sheetId="1" r:id="rId1"/>
  </sheets>
  <externalReferences>
    <externalReference r:id="rId4"/>
  </externalReferences>
  <definedNames>
    <definedName name="kind_of_activity" localSheetId="0">'[1]TEHSHEET'!$B$19:$B$23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<sst xmlns="http://schemas.openxmlformats.org/spreadsheetml/2006/main" count="111" uniqueCount="70">
  <si>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</si>
  <si>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</si>
  <si>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</si>
  <si>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</si>
  <si>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</si>
  <si>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</si>
  <si>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Форма 5-вс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</si>
  <si>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</si>
  <si>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</si>
  <si>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</si>
  <si>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Подряд</t>
  </si>
  <si>
    <t>СМТ-13</t>
  </si>
  <si>
    <t>140 п. м</t>
  </si>
  <si>
    <t>Капиальный ремонт водопроводной сети г.Красноярск (ул.Гоголя-Марата)</t>
  </si>
  <si>
    <t>НГЧ-2 - СП Красноярской железной дороги - филиала ОАО "РЖД"</t>
  </si>
  <si>
    <t>КрасДТВ - СП ЦДТВ - филиала ОАО "РЖД"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</si>
  <si>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2011г.</t>
  </si>
  <si>
    <t>200 мп, д100</t>
  </si>
  <si>
    <t>688мп, д150</t>
  </si>
  <si>
    <t>60 мп, д50; 160 мп, д100</t>
  </si>
  <si>
    <t>200 мп, д150</t>
  </si>
  <si>
    <t>70 мп, д100; 67 мп, д50; 70 мп, д67</t>
  </si>
  <si>
    <t>394 мп, д100</t>
  </si>
  <si>
    <t>прокол 35мп, д300</t>
  </si>
  <si>
    <t>320 мп, д100</t>
  </si>
  <si>
    <t>Капитальный ремонт Сети водоснабжения (от ВК-100 до ВК-108) ст.Ужур</t>
  </si>
  <si>
    <t>Капитальный ремонт Водопроводной сети ст.Красноярск Восточный</t>
  </si>
  <si>
    <t>Капитальный ремонт Насосной станции со скважиной, ул. Озерная, 7А ст.Минино</t>
  </si>
  <si>
    <t xml:space="preserve">Капитальный ремонт Насосной станции ст.Щебзавод </t>
  </si>
  <si>
    <t>Капитальный ремонт Водопроводной сети (от ВК-9 до ЭЧК) ст.Камарчага</t>
  </si>
  <si>
    <t>Капитальный ремонт Водонапорной башни, ул. Железнодорожная, 10 ст. Балай</t>
  </si>
  <si>
    <t>Капитальный ремонт Водопроводной сети ул. 40 лет ВЛКСМ (от ВК-31 до ВК-33) ст.Иланская</t>
  </si>
  <si>
    <t>Капиатльный ремонт  Водопроводной сети разводящей, ул. Ленина ст.Балай</t>
  </si>
  <si>
    <t>Капитальный ремонт Водонапорной башни, ул. Коминтерна ст.Ачинск-2</t>
  </si>
  <si>
    <t>Капитальный ремонт Водонапорной башни, ул. Вокзальная ст.Козулька</t>
  </si>
  <si>
    <t>Капитальный ремонт Водопроводной сети разводящей ст.Кемчуг</t>
  </si>
  <si>
    <t>Капитальный ремонт Сети водоснабжения ст.Ачинск-2</t>
  </si>
  <si>
    <t>Капитальный ремонт Водопроводной сети разводящей ст.Козулька</t>
  </si>
  <si>
    <t>Текущий ремонт  водонапорной башни ст.Уяр</t>
  </si>
  <si>
    <t>Текущий ремонт водопроводной башни ул.30 лет ВЛКСМ ст.Назарово</t>
  </si>
  <si>
    <t>КрасДТВ</t>
  </si>
  <si>
    <t>Текущий ремонт водопроводных сетей  ст.Боготол</t>
  </si>
  <si>
    <t>ООО Водоканал</t>
  </si>
  <si>
    <t>ООО РСУ</t>
  </si>
  <si>
    <t>ООО Крона</t>
  </si>
  <si>
    <t>Текущий ремонт водопровода д200мм  в районе ВБ ст.Назарово</t>
  </si>
  <si>
    <t>Дирекция по строительству сетей связи</t>
  </si>
  <si>
    <t>ООО "ЕнисейСтрой"</t>
  </si>
  <si>
    <t>ООО "Красноярск-Сервис"</t>
  </si>
  <si>
    <t>18 м2</t>
  </si>
  <si>
    <t>21 м2</t>
  </si>
  <si>
    <t>37 м2</t>
  </si>
  <si>
    <t>44 м2</t>
  </si>
  <si>
    <t>67 м2</t>
  </si>
  <si>
    <t>ликвидация аварии</t>
  </si>
  <si>
    <t>ремонт колодцев</t>
  </si>
  <si>
    <t>ремонт камер</t>
  </si>
  <si>
    <t>50м2</t>
  </si>
  <si>
    <t>200 м2</t>
  </si>
  <si>
    <t>НГЧ-2</t>
  </si>
  <si>
    <t>Капитальный ремонт Водонапорная башня ст.Щетинкино</t>
  </si>
  <si>
    <t>Капитальный ремонт здания насосной станции, ул. Кошурникова, 1 ст.Саянская</t>
  </si>
  <si>
    <t>36 м2</t>
  </si>
  <si>
    <t>16 м2</t>
  </si>
  <si>
    <t>Капитальный ремонт</t>
  </si>
  <si>
    <t>ИТОГО:</t>
  </si>
  <si>
    <t>Текущий ремонт</t>
  </si>
  <si>
    <t>ООО ПО "КрасПромЭнерго"</t>
  </si>
  <si>
    <t>Текущий ремонт  душевой мастерский водоснабжения ст.Бугач</t>
  </si>
  <si>
    <t>12,5 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</si>
</sst>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Times New Roman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 tint="0.04998999834060669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8" fillId="0" borderId="10" xfId="52" applyFont="1" applyFill="1" applyBorder="1" applyAlignment="1">
      <alignment horizontal="left" vertical="top" wrapText="1"/>
      <protection/>
    </xf>
    <xf numFmtId="0" fontId="8" fillId="0" borderId="10" xfId="53" applyFont="1" applyFill="1" applyBorder="1" applyAlignment="1">
      <alignment horizontal="left" vertical="top" wrapText="1"/>
      <protection/>
    </xf>
    <xf numFmtId="0" fontId="8" fillId="33" borderId="10" xfId="53" applyFont="1" applyFill="1" applyBorder="1" applyAlignment="1">
      <alignment horizontal="left" vertical="top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vertical="center" wrapText="1"/>
      <protection/>
    </xf>
    <xf numFmtId="0" fontId="9" fillId="0" borderId="10" xfId="52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0" fontId="8" fillId="33" borderId="10" xfId="53" applyFont="1" applyFill="1" applyBorder="1" applyAlignment="1">
      <alignment vertical="center" wrapText="1"/>
      <protection/>
    </xf>
    <xf numFmtId="0" fontId="8" fillId="0" borderId="11" xfId="52" applyFont="1" applyFill="1" applyBorder="1" applyAlignment="1">
      <alignment horizontal="right" vertical="center" wrapText="1"/>
      <protection/>
    </xf>
    <xf numFmtId="0" fontId="8" fillId="0" borderId="10" xfId="52" applyFont="1" applyFill="1" applyBorder="1" applyAlignment="1">
      <alignment horizontal="right" vertical="center" wrapText="1"/>
      <protection/>
    </xf>
    <xf numFmtId="0" fontId="8" fillId="33" borderId="10" xfId="52" applyFont="1" applyFill="1" applyBorder="1" applyAlignment="1">
      <alignment horizontal="right" vertical="center" wrapText="1"/>
      <protection/>
    </xf>
    <xf numFmtId="0" fontId="9" fillId="0" borderId="10" xfId="52" applyFont="1" applyFill="1" applyBorder="1" applyAlignment="1">
      <alignment horizontal="left" vertical="top" wrapText="1"/>
      <protection/>
    </xf>
    <xf numFmtId="0" fontId="8" fillId="0" borderId="10" xfId="53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vertical="center"/>
    </xf>
    <xf numFmtId="0" fontId="8" fillId="0" borderId="10" xfId="53" applyFont="1" applyFill="1" applyBorder="1" applyAlignment="1" applyProtection="1">
      <alignment vertical="center" wrapText="1"/>
      <protection locked="0"/>
    </xf>
    <xf numFmtId="1" fontId="8" fillId="33" borderId="10" xfId="52" applyNumberFormat="1" applyFont="1" applyFill="1" applyBorder="1" applyAlignment="1">
      <alignment horizontal="right" vertical="center" wrapText="1"/>
      <protection/>
    </xf>
    <xf numFmtId="0" fontId="8" fillId="0" borderId="10" xfId="52" applyFont="1" applyFill="1" applyBorder="1" applyAlignment="1">
      <alignment vertical="top" wrapText="1"/>
      <protection/>
    </xf>
    <xf numFmtId="0" fontId="8" fillId="0" borderId="11" xfId="52" applyFont="1" applyFill="1" applyBorder="1" applyAlignment="1">
      <alignment vertical="top" wrapText="1"/>
      <protection/>
    </xf>
    <xf numFmtId="0" fontId="8" fillId="0" borderId="11" xfId="52" applyFont="1" applyFill="1" applyBorder="1" applyAlignment="1">
      <alignment horizontal="right" wrapText="1"/>
      <protection/>
    </xf>
    <xf numFmtId="0" fontId="8" fillId="0" borderId="10" xfId="52" applyFont="1" applyFill="1" applyBorder="1" applyAlignment="1">
      <alignment horizontal="left" wrapText="1"/>
      <protection/>
    </xf>
    <xf numFmtId="0" fontId="46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left" vertical="top"/>
    </xf>
    <xf numFmtId="0" fontId="11" fillId="0" borderId="10" xfId="52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left" vertical="top" wrapText="1"/>
      <protection/>
    </xf>
    <xf numFmtId="0" fontId="11" fillId="33" borderId="10" xfId="53" applyFont="1" applyFill="1" applyBorder="1" applyAlignment="1">
      <alignment vertical="center" wrapText="1"/>
      <protection/>
    </xf>
    <xf numFmtId="0" fontId="11" fillId="33" borderId="10" xfId="52" applyFont="1" applyFill="1" applyBorder="1" applyAlignment="1">
      <alignment horizontal="right" vertical="center" wrapText="1"/>
      <protection/>
    </xf>
    <xf numFmtId="0" fontId="10" fillId="0" borderId="10" xfId="0" applyFont="1" applyBorder="1" applyAlignment="1">
      <alignment vertical="top"/>
    </xf>
    <xf numFmtId="1" fontId="11" fillId="33" borderId="10" xfId="52" applyNumberFormat="1" applyFont="1" applyFill="1" applyBorder="1" applyAlignment="1">
      <alignment horizontal="right" vertical="center" wrapText="1"/>
      <protection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5" fillId="34" borderId="0" xfId="0" applyFont="1" applyFill="1" applyBorder="1" applyAlignment="1" applyProtection="1">
      <alignment horizontal="left" wrapText="1"/>
      <protection/>
    </xf>
    <xf numFmtId="0" fontId="3" fillId="35" borderId="14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6" fillId="36" borderId="13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ИТУЛ 2008 Г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85" zoomScaleNormal="85" zoomScaleSheetLayoutView="100" zoomScalePageLayoutView="0" workbookViewId="0" topLeftCell="A31">
      <selection activeCell="D36" sqref="D36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5" t="s">
        <v>6</v>
      </c>
    </row>
    <row r="2" ht="19.5" thickBot="1">
      <c r="F2" s="5"/>
    </row>
    <row r="3" spans="1:12" ht="91.5" customHeight="1" thickBot="1">
      <c r="A3" s="49" t="s">
        <v>16</v>
      </c>
      <c r="B3" s="50"/>
      <c r="C3" s="50"/>
      <c r="D3" s="50"/>
      <c r="E3" s="50"/>
      <c r="F3" s="51"/>
      <c r="G3" s="3"/>
      <c r="H3" s="3"/>
      <c r="I3" s="3"/>
      <c r="J3" s="3"/>
      <c r="K3" s="3"/>
      <c r="L3" s="3"/>
    </row>
    <row r="4" spans="1:12" ht="34.5" customHeight="1">
      <c r="A4" s="9"/>
      <c r="B4" s="52" t="s">
        <v>15</v>
      </c>
      <c r="C4" s="52"/>
      <c r="D4" s="52"/>
      <c r="E4" s="52"/>
      <c r="F4" s="9"/>
      <c r="G4" s="3"/>
      <c r="H4" s="3"/>
      <c r="I4" s="3"/>
      <c r="J4" s="3"/>
      <c r="K4" s="3"/>
      <c r="L4" s="3"/>
    </row>
    <row r="5" spans="1:12" ht="34.5" customHeight="1" thickBot="1">
      <c r="A5" s="9"/>
      <c r="B5" s="52" t="s">
        <v>14</v>
      </c>
      <c r="C5" s="52"/>
      <c r="D5" s="52"/>
      <c r="E5" s="52"/>
      <c r="F5" s="9"/>
      <c r="G5" s="3"/>
      <c r="H5" s="3"/>
      <c r="I5" s="3"/>
      <c r="J5" s="3"/>
      <c r="K5" s="3"/>
      <c r="L5" s="3"/>
    </row>
    <row r="6" spans="3:4" ht="12.75">
      <c r="C6" s="53" t="s">
        <v>1</v>
      </c>
      <c r="D6" s="53"/>
    </row>
    <row r="8" spans="1:6" s="8" customFormat="1" ht="93" customHeight="1">
      <c r="A8" s="7" t="s">
        <v>0</v>
      </c>
      <c r="B8" s="7" t="s">
        <v>7</v>
      </c>
      <c r="C8" s="7" t="s">
        <v>8</v>
      </c>
      <c r="D8" s="7" t="s">
        <v>3</v>
      </c>
      <c r="E8" s="7" t="s">
        <v>4</v>
      </c>
      <c r="F8" s="7" t="s">
        <v>5</v>
      </c>
    </row>
    <row r="9" spans="1:6" s="6" customFormat="1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s="2" customFormat="1" ht="19.5" customHeight="1">
      <c r="A10" s="54" t="s">
        <v>40</v>
      </c>
      <c r="B10" s="55"/>
      <c r="C10" s="55"/>
      <c r="D10" s="55"/>
      <c r="E10" s="55"/>
      <c r="F10" s="56"/>
    </row>
    <row r="11" spans="1:6" s="2" customFormat="1" ht="19.5" customHeight="1">
      <c r="A11" s="37" t="s">
        <v>64</v>
      </c>
      <c r="B11" s="35"/>
      <c r="C11" s="35"/>
      <c r="D11" s="35"/>
      <c r="E11" s="35"/>
      <c r="F11" s="36"/>
    </row>
    <row r="12" spans="1:6" s="2" customFormat="1" ht="63.75" customHeight="1">
      <c r="A12" s="11">
        <v>1</v>
      </c>
      <c r="B12" s="18" t="s">
        <v>46</v>
      </c>
      <c r="C12" s="15" t="s">
        <v>25</v>
      </c>
      <c r="D12" s="20" t="s">
        <v>17</v>
      </c>
      <c r="E12" s="23">
        <v>801</v>
      </c>
      <c r="F12" s="10" t="s">
        <v>10</v>
      </c>
    </row>
    <row r="13" spans="1:6" s="2" customFormat="1" ht="49.5" customHeight="1">
      <c r="A13" s="11">
        <f>A12+1</f>
        <v>2</v>
      </c>
      <c r="B13" s="18" t="s">
        <v>46</v>
      </c>
      <c r="C13" s="31" t="s">
        <v>60</v>
      </c>
      <c r="D13" s="31" t="s">
        <v>62</v>
      </c>
      <c r="E13" s="32">
        <v>896</v>
      </c>
      <c r="F13" s="10" t="s">
        <v>10</v>
      </c>
    </row>
    <row r="14" spans="1:6" s="2" customFormat="1" ht="88.5" customHeight="1">
      <c r="A14" s="11">
        <f aca="true" t="shared" si="0" ref="A14:A26">A13+1</f>
        <v>3</v>
      </c>
      <c r="B14" s="18" t="s">
        <v>46</v>
      </c>
      <c r="C14" s="16" t="s">
        <v>61</v>
      </c>
      <c r="D14" s="34" t="s">
        <v>63</v>
      </c>
      <c r="E14" s="33">
        <v>1500</v>
      </c>
      <c r="F14" s="10" t="s">
        <v>10</v>
      </c>
    </row>
    <row r="15" spans="1:6" s="2" customFormat="1" ht="62.25" customHeight="1">
      <c r="A15" s="11">
        <f t="shared" si="0"/>
        <v>4</v>
      </c>
      <c r="B15" s="18" t="s">
        <v>46</v>
      </c>
      <c r="C15" s="26" t="s">
        <v>26</v>
      </c>
      <c r="D15" s="19" t="s">
        <v>18</v>
      </c>
      <c r="E15" s="24">
        <v>1900</v>
      </c>
      <c r="F15" s="10" t="s">
        <v>10</v>
      </c>
    </row>
    <row r="16" spans="1:6" s="2" customFormat="1" ht="65.25" customHeight="1">
      <c r="A16" s="11">
        <f t="shared" si="0"/>
        <v>5</v>
      </c>
      <c r="B16" s="18" t="s">
        <v>46</v>
      </c>
      <c r="C16" s="26" t="s">
        <v>27</v>
      </c>
      <c r="D16" s="19" t="s">
        <v>49</v>
      </c>
      <c r="E16" s="23">
        <v>932</v>
      </c>
      <c r="F16" s="10" t="s">
        <v>10</v>
      </c>
    </row>
    <row r="17" spans="1:6" s="2" customFormat="1" ht="49.5" customHeight="1">
      <c r="A17" s="11">
        <f t="shared" si="0"/>
        <v>6</v>
      </c>
      <c r="B17" s="18" t="s">
        <v>46</v>
      </c>
      <c r="C17" s="26" t="s">
        <v>28</v>
      </c>
      <c r="D17" s="19" t="s">
        <v>50</v>
      </c>
      <c r="E17" s="23">
        <v>932</v>
      </c>
      <c r="F17" s="10" t="s">
        <v>10</v>
      </c>
    </row>
    <row r="18" spans="1:6" s="2" customFormat="1" ht="61.5" customHeight="1">
      <c r="A18" s="11">
        <f t="shared" si="0"/>
        <v>7</v>
      </c>
      <c r="B18" s="18" t="s">
        <v>46</v>
      </c>
      <c r="C18" s="27" t="s">
        <v>29</v>
      </c>
      <c r="D18" s="29" t="s">
        <v>19</v>
      </c>
      <c r="E18" s="23">
        <v>600</v>
      </c>
      <c r="F18" s="10" t="s">
        <v>10</v>
      </c>
    </row>
    <row r="19" spans="1:6" s="2" customFormat="1" ht="61.5" customHeight="1">
      <c r="A19" s="11">
        <f t="shared" si="0"/>
        <v>8</v>
      </c>
      <c r="B19" s="18" t="s">
        <v>46</v>
      </c>
      <c r="C19" s="27" t="s">
        <v>30</v>
      </c>
      <c r="D19" s="29" t="s">
        <v>51</v>
      </c>
      <c r="E19" s="23">
        <v>2196</v>
      </c>
      <c r="F19" s="10" t="s">
        <v>10</v>
      </c>
    </row>
    <row r="20" spans="1:6" s="2" customFormat="1" ht="61.5" customHeight="1">
      <c r="A20" s="11">
        <f t="shared" si="0"/>
        <v>9</v>
      </c>
      <c r="B20" s="18" t="s">
        <v>46</v>
      </c>
      <c r="C20" s="27" t="s">
        <v>31</v>
      </c>
      <c r="D20" s="29" t="s">
        <v>20</v>
      </c>
      <c r="E20" s="23">
        <v>800</v>
      </c>
      <c r="F20" s="10" t="s">
        <v>10</v>
      </c>
    </row>
    <row r="21" spans="1:6" s="2" customFormat="1" ht="49.5" customHeight="1">
      <c r="A21" s="11">
        <f t="shared" si="0"/>
        <v>10</v>
      </c>
      <c r="B21" s="18" t="s">
        <v>46</v>
      </c>
      <c r="C21" s="27" t="s">
        <v>32</v>
      </c>
      <c r="D21" s="29" t="s">
        <v>21</v>
      </c>
      <c r="E21" s="23">
        <v>1200</v>
      </c>
      <c r="F21" s="10" t="s">
        <v>10</v>
      </c>
    </row>
    <row r="22" spans="1:6" s="2" customFormat="1" ht="49.5" customHeight="1">
      <c r="A22" s="11">
        <f t="shared" si="0"/>
        <v>11</v>
      </c>
      <c r="B22" s="18" t="s">
        <v>46</v>
      </c>
      <c r="C22" s="16" t="s">
        <v>33</v>
      </c>
      <c r="D22" s="21" t="s">
        <v>52</v>
      </c>
      <c r="E22" s="24">
        <v>2096</v>
      </c>
      <c r="F22" s="10" t="s">
        <v>10</v>
      </c>
    </row>
    <row r="23" spans="1:6" s="2" customFormat="1" ht="49.5" customHeight="1">
      <c r="A23" s="11">
        <f t="shared" si="0"/>
        <v>12</v>
      </c>
      <c r="B23" s="18" t="s">
        <v>46</v>
      </c>
      <c r="C23" s="16" t="s">
        <v>34</v>
      </c>
      <c r="D23" s="21" t="s">
        <v>53</v>
      </c>
      <c r="E23" s="24">
        <v>2096</v>
      </c>
      <c r="F23" s="10" t="s">
        <v>10</v>
      </c>
    </row>
    <row r="24" spans="1:6" s="2" customFormat="1" ht="49.5" customHeight="1">
      <c r="A24" s="11">
        <f t="shared" si="0"/>
        <v>13</v>
      </c>
      <c r="B24" s="18" t="s">
        <v>46</v>
      </c>
      <c r="C24" s="17" t="s">
        <v>35</v>
      </c>
      <c r="D24" s="22" t="s">
        <v>22</v>
      </c>
      <c r="E24" s="25">
        <v>1200</v>
      </c>
      <c r="F24" s="10" t="s">
        <v>10</v>
      </c>
    </row>
    <row r="25" spans="1:6" s="2" customFormat="1" ht="49.5" customHeight="1">
      <c r="A25" s="11">
        <f t="shared" si="0"/>
        <v>14</v>
      </c>
      <c r="B25" s="18" t="s">
        <v>46</v>
      </c>
      <c r="C25" s="16" t="s">
        <v>36</v>
      </c>
      <c r="D25" s="21" t="s">
        <v>23</v>
      </c>
      <c r="E25" s="24">
        <v>600</v>
      </c>
      <c r="F25" s="10" t="s">
        <v>10</v>
      </c>
    </row>
    <row r="26" spans="1:6" s="2" customFormat="1" ht="49.5" customHeight="1">
      <c r="A26" s="11">
        <f t="shared" si="0"/>
        <v>15</v>
      </c>
      <c r="B26" s="18" t="s">
        <v>46</v>
      </c>
      <c r="C26" s="17" t="s">
        <v>37</v>
      </c>
      <c r="D26" s="22" t="s">
        <v>24</v>
      </c>
      <c r="E26" s="25">
        <v>1200</v>
      </c>
      <c r="F26" s="10" t="s">
        <v>10</v>
      </c>
    </row>
    <row r="27" spans="1:6" s="38" customFormat="1" ht="30" customHeight="1">
      <c r="A27" s="39" t="s">
        <v>65</v>
      </c>
      <c r="B27" s="40"/>
      <c r="C27" s="41"/>
      <c r="D27" s="42"/>
      <c r="E27" s="43">
        <f>SUM(E12:E26)</f>
        <v>18949</v>
      </c>
      <c r="F27" s="44"/>
    </row>
    <row r="28" spans="1:6" s="38" customFormat="1" ht="30" customHeight="1">
      <c r="A28" s="37" t="s">
        <v>66</v>
      </c>
      <c r="B28" s="35"/>
      <c r="C28" s="35"/>
      <c r="D28" s="35"/>
      <c r="E28" s="35"/>
      <c r="F28" s="36"/>
    </row>
    <row r="29" spans="1:6" s="2" customFormat="1" ht="63.75" customHeight="1">
      <c r="A29" s="11">
        <v>1</v>
      </c>
      <c r="B29" s="18" t="s">
        <v>42</v>
      </c>
      <c r="C29" s="46" t="s">
        <v>45</v>
      </c>
      <c r="D29" s="22" t="s">
        <v>54</v>
      </c>
      <c r="E29" s="30">
        <v>109.322</v>
      </c>
      <c r="F29" s="10" t="s">
        <v>10</v>
      </c>
    </row>
    <row r="30" spans="1:6" s="2" customFormat="1" ht="49.5" customHeight="1">
      <c r="A30" s="11">
        <f aca="true" t="shared" si="1" ref="A30:A35">A29+1</f>
        <v>2</v>
      </c>
      <c r="B30" s="18" t="s">
        <v>43</v>
      </c>
      <c r="C30" s="46" t="s">
        <v>41</v>
      </c>
      <c r="D30" s="22" t="s">
        <v>55</v>
      </c>
      <c r="E30" s="30">
        <v>299.711</v>
      </c>
      <c r="F30" s="10" t="s">
        <v>10</v>
      </c>
    </row>
    <row r="31" spans="1:6" s="2" customFormat="1" ht="49.5" customHeight="1">
      <c r="A31" s="11">
        <f t="shared" si="1"/>
        <v>3</v>
      </c>
      <c r="B31" s="18" t="s">
        <v>43</v>
      </c>
      <c r="C31" s="46" t="s">
        <v>41</v>
      </c>
      <c r="D31" s="22" t="s">
        <v>56</v>
      </c>
      <c r="E31" s="30">
        <v>299.711</v>
      </c>
      <c r="F31" s="10" t="s">
        <v>10</v>
      </c>
    </row>
    <row r="32" spans="1:6" s="2" customFormat="1" ht="58.5" customHeight="1">
      <c r="A32" s="11">
        <f t="shared" si="1"/>
        <v>4</v>
      </c>
      <c r="B32" s="18" t="s">
        <v>44</v>
      </c>
      <c r="C32" s="46" t="s">
        <v>39</v>
      </c>
      <c r="D32" s="22" t="s">
        <v>57</v>
      </c>
      <c r="E32" s="30">
        <v>299.298</v>
      </c>
      <c r="F32" s="10" t="s">
        <v>10</v>
      </c>
    </row>
    <row r="33" spans="1:6" s="2" customFormat="1" ht="49.5" customHeight="1">
      <c r="A33" s="11">
        <f t="shared" si="1"/>
        <v>5</v>
      </c>
      <c r="B33" s="18" t="s">
        <v>48</v>
      </c>
      <c r="C33" s="46" t="s">
        <v>38</v>
      </c>
      <c r="D33" s="22" t="s">
        <v>58</v>
      </c>
      <c r="E33" s="30">
        <f>299.942</f>
        <v>299.942</v>
      </c>
      <c r="F33" s="10" t="s">
        <v>10</v>
      </c>
    </row>
    <row r="34" spans="1:6" s="2" customFormat="1" ht="48.75" customHeight="1">
      <c r="A34" s="11">
        <f t="shared" si="1"/>
        <v>6</v>
      </c>
      <c r="B34" s="18" t="s">
        <v>47</v>
      </c>
      <c r="C34" s="46" t="s">
        <v>38</v>
      </c>
      <c r="D34" s="22" t="s">
        <v>58</v>
      </c>
      <c r="E34" s="30">
        <v>299.978</v>
      </c>
      <c r="F34" s="10" t="s">
        <v>10</v>
      </c>
    </row>
    <row r="35" spans="1:6" s="2" customFormat="1" ht="48.75" customHeight="1">
      <c r="A35" s="11">
        <f t="shared" si="1"/>
        <v>7</v>
      </c>
      <c r="B35" s="18" t="s">
        <v>67</v>
      </c>
      <c r="C35" s="46" t="s">
        <v>68</v>
      </c>
      <c r="D35" s="22" t="s">
        <v>69</v>
      </c>
      <c r="E35" s="30">
        <v>196</v>
      </c>
      <c r="F35" s="10" t="s">
        <v>10</v>
      </c>
    </row>
    <row r="36" spans="1:6" s="2" customFormat="1" ht="19.5" customHeight="1">
      <c r="A36" s="39" t="s">
        <v>65</v>
      </c>
      <c r="B36" s="40"/>
      <c r="C36" s="41"/>
      <c r="D36" s="42"/>
      <c r="E36" s="45">
        <f>SUM(E29:E35)</f>
        <v>1803.962</v>
      </c>
      <c r="F36" s="44"/>
    </row>
    <row r="37" spans="1:6" s="2" customFormat="1" ht="20.25" customHeight="1">
      <c r="A37" s="57" t="s">
        <v>59</v>
      </c>
      <c r="B37" s="58"/>
      <c r="C37" s="58"/>
      <c r="D37" s="58"/>
      <c r="E37" s="58"/>
      <c r="F37" s="59"/>
    </row>
    <row r="38" spans="1:6" s="2" customFormat="1" ht="55.5" customHeight="1">
      <c r="A38" s="11">
        <v>23</v>
      </c>
      <c r="B38" s="47" t="s">
        <v>11</v>
      </c>
      <c r="C38" s="47" t="s">
        <v>13</v>
      </c>
      <c r="D38" s="28" t="s">
        <v>12</v>
      </c>
      <c r="E38" s="10">
        <v>4939</v>
      </c>
      <c r="F38" s="10" t="s">
        <v>10</v>
      </c>
    </row>
    <row r="39" spans="1:6" s="2" customFormat="1" ht="15.75">
      <c r="A39" s="12"/>
      <c r="B39" s="13"/>
      <c r="C39" s="13"/>
      <c r="D39" s="14"/>
      <c r="E39" s="14"/>
      <c r="F39" s="14"/>
    </row>
    <row r="40" spans="1:6" ht="15.75">
      <c r="A40" s="2"/>
      <c r="B40" s="2"/>
      <c r="C40" s="2"/>
      <c r="D40" s="2"/>
      <c r="E40" s="2"/>
      <c r="F40" s="2"/>
    </row>
    <row r="41" spans="1:5" ht="15.75">
      <c r="A41" s="48" t="s">
        <v>2</v>
      </c>
      <c r="B41" s="48"/>
      <c r="C41" s="48"/>
      <c r="D41" s="48"/>
      <c r="E41" s="48"/>
    </row>
    <row r="42" ht="48" customHeight="1"/>
    <row r="43" spans="1:6" ht="15.75">
      <c r="A43" s="48" t="s">
        <v>9</v>
      </c>
      <c r="B43" s="48"/>
      <c r="C43" s="48"/>
      <c r="D43" s="48"/>
      <c r="E43" s="48"/>
      <c r="F43" s="48"/>
    </row>
  </sheetData>
  <sheetProtection/>
  <mergeCells count="8">
    <mergeCell ref="A43:F43"/>
    <mergeCell ref="A3:F3"/>
    <mergeCell ref="B5:E5"/>
    <mergeCell ref="C6:D6"/>
    <mergeCell ref="A41:E41"/>
    <mergeCell ref="B4:E4"/>
    <mergeCell ref="A10:F10"/>
    <mergeCell ref="A37:F37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Татьяна Евгеньевна</cp:lastModifiedBy>
  <cp:lastPrinted>2012-03-30T06:10:30Z</cp:lastPrinted>
  <dcterms:created xsi:type="dcterms:W3CDTF">2010-05-25T03:00:19Z</dcterms:created>
  <dcterms:modified xsi:type="dcterms:W3CDTF">2012-03-30T06:53:10Z</dcterms:modified>
  <cp:category/>
  <cp:version/>
  <cp:contentType/>
  <cp:contentStatus/>
</cp:coreProperties>
</file>