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36" windowWidth="15120" windowHeight="8010" activeTab="0"/>
  </bookViews>
  <sheets>
    <sheet name="Ф.2-вс" sheetId="1" r:id="rId1"/>
  </sheets>
  <definedNames>
    <definedName name="_xlnm.Print_Titles" localSheetId="0">'Ф.2-вс'!$11:$12</definedName>
    <definedName name="_xlnm.Print_Area" localSheetId="0">'Ф.2-вс'!$A$1:$F$149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годовая отчетность</t>
        </r>
      </text>
    </comment>
    <comment ref="E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годовая отчетность
</t>
        </r>
      </text>
    </comment>
  </commentList>
</comments>
</file>

<file path=xl/sharedStrings.xml><?xml version="1.0" encoding="utf-8"?>
<sst xmlns="http://schemas.openxmlformats.org/spreadsheetml/2006/main" count="233" uniqueCount="185">
  <si>
    <t>--------------------------------</t>
  </si>
  <si>
    <t>Единица измерения</t>
  </si>
  <si>
    <t>Форма N 2-вс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</si>
  <si>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</si>
  <si>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</si>
  <si>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 холодного</t>
  </si>
  <si>
    <t>Примечание</t>
  </si>
  <si>
    <t xml:space="preserve">деятельности        </t>
  </si>
  <si>
    <t xml:space="preserve">x    </t>
  </si>
  <si>
    <t>тыс. руб.</t>
  </si>
  <si>
    <t xml:space="preserve">объем холодной воды </t>
  </si>
  <si>
    <t xml:space="preserve">тыс. м3  </t>
  </si>
  <si>
    <t xml:space="preserve">тариф               </t>
  </si>
  <si>
    <t xml:space="preserve">руб/м3   </t>
  </si>
  <si>
    <t xml:space="preserve">питьевого качества  </t>
  </si>
  <si>
    <t xml:space="preserve">процессе:           </t>
  </si>
  <si>
    <t xml:space="preserve">средневзвешенная    </t>
  </si>
  <si>
    <t xml:space="preserve">стоимости 1 кВт.ч   </t>
  </si>
  <si>
    <t>руб/кВт.ч</t>
  </si>
  <si>
    <t xml:space="preserve">объем приобретенной </t>
  </si>
  <si>
    <t>тыс. кВт.ч</t>
  </si>
  <si>
    <t xml:space="preserve">процессе            </t>
  </si>
  <si>
    <t xml:space="preserve">персонала           </t>
  </si>
  <si>
    <t xml:space="preserve">персонала (человек) </t>
  </si>
  <si>
    <t xml:space="preserve">чел.     </t>
  </si>
  <si>
    <t xml:space="preserve">цехового персонала  </t>
  </si>
  <si>
    <t xml:space="preserve">Общехозяйственные   </t>
  </si>
  <si>
    <t xml:space="preserve">числе:              </t>
  </si>
  <si>
    <t>ремонтного персонала</t>
  </si>
  <si>
    <t xml:space="preserve">Расходы на услуги   </t>
  </si>
  <si>
    <t xml:space="preserve">Чистая прибыль по   </t>
  </si>
  <si>
    <t xml:space="preserve">водоснабжения       </t>
  </si>
  <si>
    <t xml:space="preserve">эксплуатацию        </t>
  </si>
  <si>
    <t xml:space="preserve">эксплуатации        </t>
  </si>
  <si>
    <t xml:space="preserve">Поднято воды        </t>
  </si>
  <si>
    <t xml:space="preserve">очистные сооружения </t>
  </si>
  <si>
    <t xml:space="preserve">по приборам учета   </t>
  </si>
  <si>
    <t xml:space="preserve">Потери воды в сетях </t>
  </si>
  <si>
    <t xml:space="preserve">%        </t>
  </si>
  <si>
    <t xml:space="preserve">км       </t>
  </si>
  <si>
    <t xml:space="preserve">Количество скважин  </t>
  </si>
  <si>
    <t xml:space="preserve">ед.      </t>
  </si>
  <si>
    <t xml:space="preserve">насосных станций    </t>
  </si>
  <si>
    <t xml:space="preserve">нужды предприятия   </t>
  </si>
  <si>
    <t xml:space="preserve">водопотреблению)    </t>
  </si>
  <si>
    <t>19 &lt;**&gt;</t>
  </si>
  <si>
    <t xml:space="preserve">форма N 1 -         </t>
  </si>
  <si>
    <t>бухгалтерский баланс</t>
  </si>
  <si>
    <t xml:space="preserve">форма N 2 - отчет о </t>
  </si>
  <si>
    <t xml:space="preserve">прибылях и убытках  </t>
  </si>
  <si>
    <t>форма N 3 - отчет об</t>
  </si>
  <si>
    <t xml:space="preserve">изменении капитала  </t>
  </si>
  <si>
    <t xml:space="preserve">форма N 4 - отчет о </t>
  </si>
  <si>
    <t xml:space="preserve">форма N 5 -         </t>
  </si>
  <si>
    <t>приложение к балансу</t>
  </si>
  <si>
    <t>N  
п/п</t>
  </si>
  <si>
    <t xml:space="preserve">Наименование  показателя       </t>
  </si>
  <si>
    <t xml:space="preserve">Значение показателя &lt;*&gt;    </t>
  </si>
  <si>
    <t>Плановый показатель</t>
  </si>
  <si>
    <t>(наименование организации)</t>
  </si>
  <si>
    <t>3.1</t>
  </si>
  <si>
    <t>3.1.1</t>
  </si>
  <si>
    <t>3.1.2</t>
  </si>
  <si>
    <t>3.2</t>
  </si>
  <si>
    <t>3.2.1</t>
  </si>
  <si>
    <t>3.2.2</t>
  </si>
  <si>
    <t>3.3</t>
  </si>
  <si>
    <t>3.4</t>
  </si>
  <si>
    <t>3.4.1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</si>
  <si>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</si>
  <si>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</si>
  <si>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</si>
  <si>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</si>
  <si>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</si>
  <si>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</si>
  <si>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</si>
  <si>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</si>
  <si>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</si>
  <si>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</si>
  <si>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3.10.1</t>
  </si>
  <si>
    <t>3.10.2</t>
  </si>
  <si>
    <t>3.10.3</t>
  </si>
  <si>
    <t>3.10.4</t>
  </si>
  <si>
    <t>3.11</t>
  </si>
  <si>
    <t>4</t>
  </si>
  <si>
    <t>5</t>
  </si>
  <si>
    <t>5.1</t>
  </si>
  <si>
    <t>6.1</t>
  </si>
  <si>
    <t>6.2</t>
  </si>
  <si>
    <t>8.1</t>
  </si>
  <si>
    <t>8.2</t>
  </si>
  <si>
    <t>10.1</t>
  </si>
  <si>
    <t>10.2</t>
  </si>
  <si>
    <t>17.1</t>
  </si>
  <si>
    <t>&lt;*&gt; Плановые показатели раскрываются не позднее 30 дней со дня принятия решения об установлении тарифа 
(надбавки), фактические показатели - не позднее 30 дней со дня сдачи годового бухгалтерского баланса.</t>
  </si>
  <si>
    <t>&lt;**&gt; Данная информация раскрывается регулируемыми организациями, если выручка от регулируемой 
деятельности превышает 80% совокупной выручки за отчетный год.</t>
  </si>
  <si>
    <t xml:space="preserve">Выручка от   регулируемой            </t>
  </si>
  <si>
    <t xml:space="preserve">Себестоимость   производимых    </t>
  </si>
  <si>
    <t xml:space="preserve">Вид регулируемой   деятельности:        </t>
  </si>
  <si>
    <t>услуги холодного водоснабжения</t>
  </si>
  <si>
    <t>товаров (оказываемых услуг) по</t>
  </si>
  <si>
    <t xml:space="preserve">регулируемому виду деятельности,   </t>
  </si>
  <si>
    <t xml:space="preserve">в том числе:          </t>
  </si>
  <si>
    <t xml:space="preserve">Расходы на оплату покупной   </t>
  </si>
  <si>
    <t xml:space="preserve">холодной воды, в том числе:   </t>
  </si>
  <si>
    <t xml:space="preserve">технического    качества         </t>
  </si>
  <si>
    <t xml:space="preserve">Расходы на покупаемую          </t>
  </si>
  <si>
    <t xml:space="preserve">электрическую энергию (мощность),        </t>
  </si>
  <si>
    <t xml:space="preserve">потребляемую  оборудованием,        </t>
  </si>
  <si>
    <t xml:space="preserve">используемым в технологическом      </t>
  </si>
  <si>
    <t xml:space="preserve">электрической  энергии      </t>
  </si>
  <si>
    <t xml:space="preserve">Расходы на  химреагенты,           </t>
  </si>
  <si>
    <t xml:space="preserve">используемые в технологическом       </t>
  </si>
  <si>
    <t xml:space="preserve">Расходы на оплату труда основного  </t>
  </si>
  <si>
    <t xml:space="preserve">производственного персонала   </t>
  </si>
  <si>
    <t xml:space="preserve">среднесписочная численность       </t>
  </si>
  <si>
    <t xml:space="preserve">основного производственного           </t>
  </si>
  <si>
    <t xml:space="preserve">Отчисления на социальные нужды      </t>
  </si>
  <si>
    <t xml:space="preserve">основного  производственного            </t>
  </si>
  <si>
    <t xml:space="preserve">Расходы на амортизацию основных         </t>
  </si>
  <si>
    <t xml:space="preserve">производственных средств     </t>
  </si>
  <si>
    <t xml:space="preserve">Расходы на аренду имущества,        </t>
  </si>
  <si>
    <t xml:space="preserve">используемого в технологическом      </t>
  </si>
  <si>
    <t>Общепроизводственные (цеховые)</t>
  </si>
  <si>
    <t>расходы, в том числе:</t>
  </si>
  <si>
    <t xml:space="preserve">расходы на оплату труда цехового     </t>
  </si>
  <si>
    <t xml:space="preserve">отчисления на  социальные нужды      </t>
  </si>
  <si>
    <t xml:space="preserve">(управленческие) расходы, в том     </t>
  </si>
  <si>
    <t xml:space="preserve">расходы на оплату труда     </t>
  </si>
  <si>
    <t xml:space="preserve">отчисления на  социальные нужды       </t>
  </si>
  <si>
    <t>капитальный ремонт  основных</t>
  </si>
  <si>
    <t xml:space="preserve">средств    </t>
  </si>
  <si>
    <t xml:space="preserve">текущий ремонт  основных     </t>
  </si>
  <si>
    <t>персонала</t>
  </si>
  <si>
    <t xml:space="preserve">заработная плата ремонтного    </t>
  </si>
  <si>
    <t xml:space="preserve">отчисления на  социальные      </t>
  </si>
  <si>
    <t xml:space="preserve">нужды от заработной платы   </t>
  </si>
  <si>
    <t>производственного   характера,</t>
  </si>
  <si>
    <t xml:space="preserve">в том числе:  </t>
  </si>
  <si>
    <t xml:space="preserve">Валовая прибыль от продажи  </t>
  </si>
  <si>
    <t xml:space="preserve">товаров и услуг по регулируемому </t>
  </si>
  <si>
    <t>виду  деятельности</t>
  </si>
  <si>
    <t xml:space="preserve">размер чистой  прибыли,      </t>
  </si>
  <si>
    <t xml:space="preserve">расходуемой на финансирование   </t>
  </si>
  <si>
    <t xml:space="preserve">мероприятий,  предусмотренных       </t>
  </si>
  <si>
    <t xml:space="preserve">инвестиционной  программой    </t>
  </si>
  <si>
    <t xml:space="preserve">регулируемой  организации по           </t>
  </si>
  <si>
    <t xml:space="preserve">развитию системы холодного       </t>
  </si>
  <si>
    <t xml:space="preserve">Изменение стоимости основных </t>
  </si>
  <si>
    <t xml:space="preserve">фондов, в том числе:     </t>
  </si>
  <si>
    <t xml:space="preserve">за счет ввода основных фондов в       </t>
  </si>
  <si>
    <t xml:space="preserve">за счет вывода  основных фондов из     </t>
  </si>
  <si>
    <t>тыс. куб.м</t>
  </si>
  <si>
    <t xml:space="preserve">Получено воды со стороны,    </t>
  </si>
  <si>
    <t xml:space="preserve">в том  числе:     </t>
  </si>
  <si>
    <t xml:space="preserve">технического  качества       </t>
  </si>
  <si>
    <t xml:space="preserve">Объем воды,  пропущенной через          </t>
  </si>
  <si>
    <t xml:space="preserve">Объем отпущенной потребителям    </t>
  </si>
  <si>
    <t xml:space="preserve">воды, в том числе:   </t>
  </si>
  <si>
    <t xml:space="preserve">по нормативам  потребления          </t>
  </si>
  <si>
    <t xml:space="preserve">Протяженность водопроводных     </t>
  </si>
  <si>
    <t>сетей (в однотрубном исчислении)</t>
  </si>
  <si>
    <t xml:space="preserve">Количество  подкачивающих          </t>
  </si>
  <si>
    <t xml:space="preserve">Удельный расход  электроэнергии    </t>
  </si>
  <si>
    <t xml:space="preserve">на подачу воды в сеть  (учитывать    </t>
  </si>
  <si>
    <t>кВт.ч/куб.м</t>
  </si>
  <si>
    <t xml:space="preserve">электроэнергию всех насосных и  </t>
  </si>
  <si>
    <t xml:space="preserve">подкачивающих станций)           </t>
  </si>
  <si>
    <t xml:space="preserve">Расход воды на собственные нужды     </t>
  </si>
  <si>
    <t xml:space="preserve">предприятия, в том  числе:  </t>
  </si>
  <si>
    <t xml:space="preserve">расход воды на хозяйственно-бытовые    </t>
  </si>
  <si>
    <t xml:space="preserve">Показатель  использования          </t>
  </si>
  <si>
    <t xml:space="preserve">производственных  объектов (по  </t>
  </si>
  <si>
    <t xml:space="preserve">объему  перекачки) по отношению      </t>
  </si>
  <si>
    <t xml:space="preserve"> к пиковому дню отчетного года  </t>
  </si>
  <si>
    <t xml:space="preserve">(отношение установленной           </t>
  </si>
  <si>
    <t xml:space="preserve">мощности к наибольшему          </t>
  </si>
  <si>
    <t xml:space="preserve">Годовая  бухгалтерская  отчетность           </t>
  </si>
  <si>
    <t xml:space="preserve">движении денежных средств  </t>
  </si>
  <si>
    <t>Ремонт и техническое обслуживание</t>
  </si>
  <si>
    <t xml:space="preserve">основных средств, в том числе:        </t>
  </si>
  <si>
    <t>_______________________ООО "УК "ЭНЕРГОТЕХ"______________________________</t>
  </si>
  <si>
    <r>
      <t>водоснабжения за _</t>
    </r>
    <r>
      <rPr>
        <u val="single"/>
        <sz val="12"/>
        <color indexed="8"/>
        <rFont val="Times New Roman"/>
        <family val="1"/>
      </rPr>
      <t>2010</t>
    </r>
    <r>
      <rPr>
        <sz val="12"/>
        <color indexed="8"/>
        <rFont val="Times New Roman"/>
        <family val="1"/>
      </rPr>
      <t>_ год</t>
    </r>
  </si>
  <si>
    <t xml:space="preserve">Фактический
показатель </t>
  </si>
  <si>
    <t>прочие прямые затраты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</si>
</sst>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.5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49"/>
  <sheetViews>
    <sheetView tabSelected="1" view="pageBreakPreview" zoomScaleSheetLayoutView="100" zoomScalePageLayoutView="0" workbookViewId="0" topLeftCell="A133">
      <selection activeCell="G77" sqref="G77:G82"/>
    </sheetView>
  </sheetViews>
  <sheetFormatPr defaultColWidth="9.140625" defaultRowHeight="15"/>
  <cols>
    <col min="1" max="1" width="5.57421875" style="11" customWidth="1"/>
    <col min="2" max="2" width="31.421875" style="1" customWidth="1"/>
    <col min="3" max="3" width="12.421875" style="11" customWidth="1"/>
    <col min="4" max="4" width="12.57421875" style="20" customWidth="1"/>
    <col min="5" max="5" width="19.7109375" style="1" customWidth="1"/>
    <col min="6" max="6" width="16.8515625" style="1" customWidth="1"/>
    <col min="7" max="7" width="11.421875" style="1" bestFit="1" customWidth="1"/>
    <col min="8" max="13" width="9.140625" style="1" customWidth="1"/>
  </cols>
  <sheetData>
    <row r="1" spans="1:13" s="9" customFormat="1" ht="15.75">
      <c r="A1" s="7"/>
      <c r="B1" s="2"/>
      <c r="C1" s="7"/>
      <c r="D1" s="19"/>
      <c r="E1" s="2"/>
      <c r="F1" s="3" t="s">
        <v>2</v>
      </c>
      <c r="G1" s="3"/>
      <c r="H1" s="2"/>
      <c r="I1" s="2"/>
      <c r="J1" s="2"/>
      <c r="K1" s="2"/>
      <c r="L1" s="2"/>
      <c r="M1" s="2"/>
    </row>
    <row r="2" spans="1:13" s="9" customFormat="1" ht="15.75">
      <c r="A2" s="7"/>
      <c r="B2" s="2"/>
      <c r="C2" s="7"/>
      <c r="D2" s="19"/>
      <c r="E2" s="2"/>
      <c r="F2" s="2"/>
      <c r="G2" s="3"/>
      <c r="H2" s="2"/>
      <c r="I2" s="2"/>
      <c r="J2" s="2"/>
      <c r="K2" s="2"/>
      <c r="L2" s="2"/>
      <c r="M2" s="2"/>
    </row>
    <row r="3" spans="1:13" s="9" customFormat="1" ht="15.75">
      <c r="A3" s="71" t="s">
        <v>3</v>
      </c>
      <c r="B3" s="71"/>
      <c r="C3" s="71"/>
      <c r="D3" s="71"/>
      <c r="E3" s="71"/>
      <c r="F3" s="71"/>
      <c r="H3" s="2"/>
      <c r="I3" s="2"/>
      <c r="J3" s="2"/>
      <c r="K3" s="2"/>
      <c r="L3" s="2"/>
      <c r="M3" s="2"/>
    </row>
    <row r="4" spans="1:13" s="9" customFormat="1" ht="15.75">
      <c r="A4" s="71" t="s">
        <v>4</v>
      </c>
      <c r="B4" s="71"/>
      <c r="C4" s="71"/>
      <c r="D4" s="71"/>
      <c r="E4" s="71"/>
      <c r="F4" s="71"/>
      <c r="H4" s="2"/>
      <c r="I4" s="2"/>
      <c r="J4" s="2"/>
      <c r="K4" s="2"/>
      <c r="L4" s="2"/>
      <c r="M4" s="2"/>
    </row>
    <row r="5" spans="1:13" s="9" customFormat="1" ht="15.75">
      <c r="A5" s="71" t="s">
        <v>5</v>
      </c>
      <c r="B5" s="71"/>
      <c r="C5" s="71"/>
      <c r="D5" s="71"/>
      <c r="E5" s="71"/>
      <c r="F5" s="71"/>
      <c r="H5" s="2"/>
      <c r="I5" s="2"/>
      <c r="J5" s="2"/>
      <c r="K5" s="2"/>
      <c r="L5" s="2"/>
      <c r="M5" s="2"/>
    </row>
    <row r="6" spans="1:13" s="9" customFormat="1" ht="15.75">
      <c r="A6" s="71" t="s">
        <v>182</v>
      </c>
      <c r="B6" s="71"/>
      <c r="C6" s="71"/>
      <c r="D6" s="71"/>
      <c r="E6" s="71"/>
      <c r="F6" s="71"/>
      <c r="H6" s="2"/>
      <c r="I6" s="2"/>
      <c r="J6" s="2"/>
      <c r="K6" s="2"/>
      <c r="L6" s="2"/>
      <c r="M6" s="2"/>
    </row>
    <row r="7" spans="1:13" s="9" customFormat="1" ht="15.75">
      <c r="A7" s="7"/>
      <c r="B7" s="2"/>
      <c r="C7" s="7"/>
      <c r="D7" s="19"/>
      <c r="E7" s="2"/>
      <c r="F7" s="2"/>
      <c r="G7" s="4"/>
      <c r="H7" s="2"/>
      <c r="I7" s="2"/>
      <c r="J7" s="2"/>
      <c r="K7" s="2"/>
      <c r="L7" s="2"/>
      <c r="M7" s="2"/>
    </row>
    <row r="8" spans="1:13" s="9" customFormat="1" ht="15.75">
      <c r="A8" s="73" t="s">
        <v>181</v>
      </c>
      <c r="B8" s="73"/>
      <c r="C8" s="73"/>
      <c r="D8" s="73"/>
      <c r="E8" s="73"/>
      <c r="F8" s="73"/>
      <c r="H8" s="2"/>
      <c r="I8" s="2"/>
      <c r="J8" s="2"/>
      <c r="K8" s="2"/>
      <c r="L8" s="2"/>
      <c r="M8" s="2"/>
    </row>
    <row r="9" spans="1:13" s="9" customFormat="1" ht="15.75">
      <c r="A9" s="71" t="s">
        <v>59</v>
      </c>
      <c r="B9" s="71"/>
      <c r="C9" s="71"/>
      <c r="D9" s="71"/>
      <c r="E9" s="71"/>
      <c r="F9" s="71"/>
      <c r="H9" s="2"/>
      <c r="I9" s="2"/>
      <c r="J9" s="2"/>
      <c r="K9" s="2"/>
      <c r="L9" s="2"/>
      <c r="M9" s="2"/>
    </row>
    <row r="10" ht="15"/>
    <row r="11" spans="1:13" s="6" customFormat="1" ht="30.75" customHeight="1">
      <c r="A11" s="70" t="s">
        <v>55</v>
      </c>
      <c r="B11" s="47" t="s">
        <v>56</v>
      </c>
      <c r="C11" s="47" t="s">
        <v>1</v>
      </c>
      <c r="D11" s="47" t="s">
        <v>57</v>
      </c>
      <c r="E11" s="47"/>
      <c r="F11" s="47" t="s">
        <v>6</v>
      </c>
      <c r="G11" s="13"/>
      <c r="H11" s="1"/>
      <c r="I11" s="1"/>
      <c r="J11" s="1"/>
      <c r="K11" s="1"/>
      <c r="L11" s="1"/>
      <c r="M11" s="1"/>
    </row>
    <row r="12" spans="1:13" s="6" customFormat="1" ht="45">
      <c r="A12" s="70"/>
      <c r="B12" s="47"/>
      <c r="C12" s="47"/>
      <c r="D12" s="22" t="s">
        <v>58</v>
      </c>
      <c r="E12" s="23" t="s">
        <v>183</v>
      </c>
      <c r="F12" s="47"/>
      <c r="G12" s="13"/>
      <c r="H12" s="1"/>
      <c r="I12" s="1"/>
      <c r="J12" s="1"/>
      <c r="K12" s="1"/>
      <c r="L12" s="1"/>
      <c r="M12" s="1"/>
    </row>
    <row r="13" spans="1:13" s="5" customFormat="1" ht="15">
      <c r="A13" s="14">
        <v>1</v>
      </c>
      <c r="B13" s="24">
        <v>2</v>
      </c>
      <c r="C13" s="24">
        <v>3</v>
      </c>
      <c r="D13" s="25">
        <v>4</v>
      </c>
      <c r="E13" s="24">
        <v>5</v>
      </c>
      <c r="F13" s="24">
        <v>6</v>
      </c>
      <c r="G13" s="10"/>
      <c r="H13" s="11"/>
      <c r="I13" s="11"/>
      <c r="J13" s="11"/>
      <c r="K13" s="11"/>
      <c r="L13" s="11"/>
      <c r="M13" s="11"/>
    </row>
    <row r="14" spans="1:7" ht="25.5">
      <c r="A14" s="42">
        <v>1</v>
      </c>
      <c r="B14" s="26" t="s">
        <v>98</v>
      </c>
      <c r="C14" s="43" t="s">
        <v>8</v>
      </c>
      <c r="D14" s="44"/>
      <c r="E14" s="45"/>
      <c r="F14" s="45"/>
      <c r="G14" s="46"/>
    </row>
    <row r="15" spans="1:7" ht="15" customHeight="1">
      <c r="A15" s="42"/>
      <c r="B15" s="29" t="s">
        <v>99</v>
      </c>
      <c r="C15" s="43"/>
      <c r="D15" s="44"/>
      <c r="E15" s="45"/>
      <c r="F15" s="45"/>
      <c r="G15" s="46"/>
    </row>
    <row r="16" spans="1:7" ht="15">
      <c r="A16" s="42">
        <v>2</v>
      </c>
      <c r="B16" s="30" t="s">
        <v>96</v>
      </c>
      <c r="C16" s="43" t="s">
        <v>9</v>
      </c>
      <c r="D16" s="50">
        <v>45887</v>
      </c>
      <c r="E16" s="50">
        <f>E18+E83</f>
        <v>43796.45547400001</v>
      </c>
      <c r="F16" s="50"/>
      <c r="G16" s="46"/>
    </row>
    <row r="17" spans="1:7" ht="15">
      <c r="A17" s="42"/>
      <c r="B17" s="32" t="s">
        <v>7</v>
      </c>
      <c r="C17" s="43"/>
      <c r="D17" s="50"/>
      <c r="E17" s="50"/>
      <c r="F17" s="43"/>
      <c r="G17" s="46"/>
    </row>
    <row r="18" spans="1:7" ht="25.5">
      <c r="A18" s="42">
        <v>3</v>
      </c>
      <c r="B18" s="26" t="s">
        <v>97</v>
      </c>
      <c r="C18" s="43" t="s">
        <v>9</v>
      </c>
      <c r="D18" s="50">
        <v>45521</v>
      </c>
      <c r="E18" s="50">
        <f>E22+E42+E47+E52+E55+E61+E66+E77</f>
        <v>43626.24847400001</v>
      </c>
      <c r="F18" s="50"/>
      <c r="G18" s="46"/>
    </row>
    <row r="19" spans="1:7" ht="25.5">
      <c r="A19" s="42"/>
      <c r="B19" s="26" t="s">
        <v>100</v>
      </c>
      <c r="C19" s="43"/>
      <c r="D19" s="50"/>
      <c r="E19" s="50"/>
      <c r="F19" s="43"/>
      <c r="G19" s="46"/>
    </row>
    <row r="20" spans="1:7" ht="25.5">
      <c r="A20" s="42"/>
      <c r="B20" s="26" t="s">
        <v>101</v>
      </c>
      <c r="C20" s="43"/>
      <c r="D20" s="50"/>
      <c r="E20" s="50"/>
      <c r="F20" s="43"/>
      <c r="G20" s="46"/>
    </row>
    <row r="21" spans="1:10" ht="15">
      <c r="A21" s="42"/>
      <c r="B21" s="26" t="s">
        <v>102</v>
      </c>
      <c r="C21" s="43"/>
      <c r="D21" s="50"/>
      <c r="E21" s="50"/>
      <c r="F21" s="43"/>
      <c r="G21" s="46"/>
      <c r="J21" s="20"/>
    </row>
    <row r="22" spans="1:7" ht="15">
      <c r="A22" s="51" t="s">
        <v>60</v>
      </c>
      <c r="B22" s="30" t="s">
        <v>103</v>
      </c>
      <c r="C22" s="43" t="s">
        <v>9</v>
      </c>
      <c r="D22" s="50">
        <v>38205</v>
      </c>
      <c r="E22" s="50">
        <v>31508.50208</v>
      </c>
      <c r="F22" s="50"/>
      <c r="G22" s="46"/>
    </row>
    <row r="23" spans="1:7" ht="15">
      <c r="A23" s="51"/>
      <c r="B23" s="32" t="s">
        <v>104</v>
      </c>
      <c r="C23" s="43"/>
      <c r="D23" s="50"/>
      <c r="E23" s="50"/>
      <c r="F23" s="43"/>
      <c r="G23" s="46"/>
    </row>
    <row r="24" spans="1:7" ht="15">
      <c r="A24" s="17" t="s">
        <v>61</v>
      </c>
      <c r="B24" s="26" t="s">
        <v>105</v>
      </c>
      <c r="C24" s="24" t="s">
        <v>9</v>
      </c>
      <c r="D24" s="31">
        <v>0</v>
      </c>
      <c r="E24" s="31">
        <v>0</v>
      </c>
      <c r="F24" s="28"/>
      <c r="G24" s="13"/>
    </row>
    <row r="25" spans="1:7" ht="15">
      <c r="A25" s="17"/>
      <c r="B25" s="28" t="s">
        <v>10</v>
      </c>
      <c r="C25" s="24" t="s">
        <v>11</v>
      </c>
      <c r="D25" s="31">
        <v>0</v>
      </c>
      <c r="E25" s="31">
        <v>0</v>
      </c>
      <c r="F25" s="28"/>
      <c r="G25" s="8"/>
    </row>
    <row r="26" spans="1:7" ht="15">
      <c r="A26" s="17"/>
      <c r="B26" s="28" t="s">
        <v>12</v>
      </c>
      <c r="C26" s="24" t="s">
        <v>13</v>
      </c>
      <c r="D26" s="31"/>
      <c r="E26" s="24"/>
      <c r="F26" s="28"/>
      <c r="G26" s="8"/>
    </row>
    <row r="27" spans="1:7" ht="15">
      <c r="A27" s="17" t="s">
        <v>62</v>
      </c>
      <c r="B27" s="28" t="s">
        <v>14</v>
      </c>
      <c r="C27" s="24" t="s">
        <v>9</v>
      </c>
      <c r="D27" s="31">
        <f>D22</f>
        <v>38205</v>
      </c>
      <c r="E27" s="31">
        <f>E22</f>
        <v>31508.50208</v>
      </c>
      <c r="F27" s="28"/>
      <c r="G27" s="8"/>
    </row>
    <row r="28" spans="1:7" ht="15">
      <c r="A28" s="17"/>
      <c r="B28" s="28" t="s">
        <v>10</v>
      </c>
      <c r="C28" s="24" t="s">
        <v>11</v>
      </c>
      <c r="D28" s="31">
        <v>2899</v>
      </c>
      <c r="E28" s="31">
        <v>2390.6299</v>
      </c>
      <c r="F28" s="28"/>
      <c r="G28" s="21"/>
    </row>
    <row r="29" spans="1:7" ht="15">
      <c r="A29" s="17"/>
      <c r="B29" s="28" t="s">
        <v>12</v>
      </c>
      <c r="C29" s="24" t="s">
        <v>13</v>
      </c>
      <c r="D29" s="31">
        <v>13.18</v>
      </c>
      <c r="E29" s="24">
        <v>13.18</v>
      </c>
      <c r="F29" s="28"/>
      <c r="G29" s="8"/>
    </row>
    <row r="30" spans="1:7" ht="15">
      <c r="A30" s="52" t="s">
        <v>63</v>
      </c>
      <c r="B30" s="30" t="s">
        <v>106</v>
      </c>
      <c r="C30" s="55" t="s">
        <v>9</v>
      </c>
      <c r="D30" s="50">
        <v>0</v>
      </c>
      <c r="E30" s="50">
        <v>0</v>
      </c>
      <c r="F30" s="58"/>
      <c r="G30" s="46"/>
    </row>
    <row r="31" spans="1:7" ht="16.5" customHeight="1">
      <c r="A31" s="53"/>
      <c r="B31" s="34" t="s">
        <v>107</v>
      </c>
      <c r="C31" s="56"/>
      <c r="D31" s="50"/>
      <c r="E31" s="50"/>
      <c r="F31" s="59"/>
      <c r="G31" s="46"/>
    </row>
    <row r="32" spans="1:7" ht="15">
      <c r="A32" s="53"/>
      <c r="B32" s="34" t="s">
        <v>108</v>
      </c>
      <c r="C32" s="56"/>
      <c r="D32" s="50"/>
      <c r="E32" s="50"/>
      <c r="F32" s="59"/>
      <c r="G32" s="46"/>
    </row>
    <row r="33" spans="1:7" ht="15">
      <c r="A33" s="53"/>
      <c r="B33" s="34" t="s">
        <v>109</v>
      </c>
      <c r="C33" s="56"/>
      <c r="D33" s="50"/>
      <c r="E33" s="50"/>
      <c r="F33" s="59"/>
      <c r="G33" s="46"/>
    </row>
    <row r="34" spans="1:7" ht="15">
      <c r="A34" s="54"/>
      <c r="B34" s="32" t="s">
        <v>15</v>
      </c>
      <c r="C34" s="57"/>
      <c r="D34" s="50"/>
      <c r="E34" s="50"/>
      <c r="F34" s="60"/>
      <c r="G34" s="46"/>
    </row>
    <row r="35" spans="1:7" ht="15">
      <c r="A35" s="51" t="s">
        <v>64</v>
      </c>
      <c r="B35" s="33" t="s">
        <v>16</v>
      </c>
      <c r="C35" s="43" t="s">
        <v>18</v>
      </c>
      <c r="D35" s="50">
        <v>0</v>
      </c>
      <c r="E35" s="50">
        <v>0</v>
      </c>
      <c r="F35" s="45"/>
      <c r="G35" s="46"/>
    </row>
    <row r="36" spans="1:7" ht="15">
      <c r="A36" s="51"/>
      <c r="B36" s="36" t="s">
        <v>17</v>
      </c>
      <c r="C36" s="43"/>
      <c r="D36" s="50"/>
      <c r="E36" s="50"/>
      <c r="F36" s="45"/>
      <c r="G36" s="46"/>
    </row>
    <row r="37" spans="1:7" ht="15">
      <c r="A37" s="51" t="s">
        <v>65</v>
      </c>
      <c r="B37" s="30" t="s">
        <v>19</v>
      </c>
      <c r="C37" s="43" t="s">
        <v>20</v>
      </c>
      <c r="D37" s="50">
        <v>0</v>
      </c>
      <c r="E37" s="50">
        <v>0</v>
      </c>
      <c r="F37" s="45"/>
      <c r="G37" s="46"/>
    </row>
    <row r="38" spans="1:7" ht="15">
      <c r="A38" s="51"/>
      <c r="B38" s="32" t="s">
        <v>110</v>
      </c>
      <c r="C38" s="43"/>
      <c r="D38" s="50"/>
      <c r="E38" s="50"/>
      <c r="F38" s="45"/>
      <c r="G38" s="46"/>
    </row>
    <row r="39" spans="1:7" ht="15">
      <c r="A39" s="51" t="s">
        <v>66</v>
      </c>
      <c r="B39" s="26" t="s">
        <v>111</v>
      </c>
      <c r="C39" s="43" t="s">
        <v>9</v>
      </c>
      <c r="D39" s="50">
        <v>0</v>
      </c>
      <c r="E39" s="50">
        <v>0</v>
      </c>
      <c r="F39" s="45"/>
      <c r="G39" s="46"/>
    </row>
    <row r="40" spans="1:7" ht="15">
      <c r="A40" s="51"/>
      <c r="B40" s="26" t="s">
        <v>112</v>
      </c>
      <c r="C40" s="43"/>
      <c r="D40" s="50"/>
      <c r="E40" s="50"/>
      <c r="F40" s="45"/>
      <c r="G40" s="46"/>
    </row>
    <row r="41" spans="1:7" ht="15">
      <c r="A41" s="51"/>
      <c r="B41" s="26" t="s">
        <v>21</v>
      </c>
      <c r="C41" s="43"/>
      <c r="D41" s="50"/>
      <c r="E41" s="50"/>
      <c r="F41" s="45"/>
      <c r="G41" s="46"/>
    </row>
    <row r="42" spans="1:7" ht="15">
      <c r="A42" s="51" t="s">
        <v>67</v>
      </c>
      <c r="B42" s="30" t="s">
        <v>113</v>
      </c>
      <c r="C42" s="43" t="s">
        <v>9</v>
      </c>
      <c r="D42" s="61">
        <v>1190</v>
      </c>
      <c r="E42" s="50">
        <v>1440.74227</v>
      </c>
      <c r="F42" s="45"/>
      <c r="G42" s="46"/>
    </row>
    <row r="43" spans="1:7" ht="15">
      <c r="A43" s="51"/>
      <c r="B43" s="32" t="s">
        <v>114</v>
      </c>
      <c r="C43" s="43"/>
      <c r="D43" s="62"/>
      <c r="E43" s="50"/>
      <c r="F43" s="45"/>
      <c r="G43" s="46"/>
    </row>
    <row r="44" spans="1:7" ht="15">
      <c r="A44" s="51" t="s">
        <v>68</v>
      </c>
      <c r="B44" s="26" t="s">
        <v>115</v>
      </c>
      <c r="C44" s="43" t="s">
        <v>24</v>
      </c>
      <c r="D44" s="61">
        <v>3.3</v>
      </c>
      <c r="E44" s="50">
        <v>3</v>
      </c>
      <c r="F44" s="45"/>
      <c r="G44" s="46"/>
    </row>
    <row r="45" spans="1:7" ht="15">
      <c r="A45" s="51"/>
      <c r="B45" s="26" t="s">
        <v>116</v>
      </c>
      <c r="C45" s="43"/>
      <c r="D45" s="63"/>
      <c r="E45" s="50"/>
      <c r="F45" s="45"/>
      <c r="G45" s="46"/>
    </row>
    <row r="46" spans="1:7" ht="15">
      <c r="A46" s="51"/>
      <c r="B46" s="26" t="s">
        <v>23</v>
      </c>
      <c r="C46" s="43"/>
      <c r="D46" s="62"/>
      <c r="E46" s="50"/>
      <c r="F46" s="45"/>
      <c r="G46" s="46"/>
    </row>
    <row r="47" spans="1:7" ht="15">
      <c r="A47" s="51" t="s">
        <v>69</v>
      </c>
      <c r="B47" s="30" t="s">
        <v>117</v>
      </c>
      <c r="C47" s="43" t="s">
        <v>9</v>
      </c>
      <c r="D47" s="61">
        <v>342</v>
      </c>
      <c r="E47" s="50">
        <v>350.5864</v>
      </c>
      <c r="F47" s="45"/>
      <c r="G47" s="46"/>
    </row>
    <row r="48" spans="1:7" ht="15">
      <c r="A48" s="51"/>
      <c r="B48" s="34" t="s">
        <v>118</v>
      </c>
      <c r="C48" s="43"/>
      <c r="D48" s="63"/>
      <c r="E48" s="50"/>
      <c r="F48" s="45"/>
      <c r="G48" s="46"/>
    </row>
    <row r="49" spans="1:7" ht="15">
      <c r="A49" s="51"/>
      <c r="B49" s="32" t="s">
        <v>22</v>
      </c>
      <c r="C49" s="43"/>
      <c r="D49" s="62"/>
      <c r="E49" s="50"/>
      <c r="F49" s="45"/>
      <c r="G49" s="46"/>
    </row>
    <row r="50" spans="1:7" ht="15">
      <c r="A50" s="51" t="s">
        <v>70</v>
      </c>
      <c r="B50" s="30" t="s">
        <v>119</v>
      </c>
      <c r="C50" s="43" t="s">
        <v>9</v>
      </c>
      <c r="D50" s="61">
        <v>0</v>
      </c>
      <c r="E50" s="50">
        <v>0</v>
      </c>
      <c r="F50" s="45"/>
      <c r="G50" s="46"/>
    </row>
    <row r="51" spans="1:7" ht="15">
      <c r="A51" s="51"/>
      <c r="B51" s="32" t="s">
        <v>120</v>
      </c>
      <c r="C51" s="43"/>
      <c r="D51" s="62"/>
      <c r="E51" s="50"/>
      <c r="F51" s="45"/>
      <c r="G51" s="46"/>
    </row>
    <row r="52" spans="1:7" ht="15">
      <c r="A52" s="51" t="s">
        <v>71</v>
      </c>
      <c r="B52" s="26" t="s">
        <v>121</v>
      </c>
      <c r="C52" s="43" t="s">
        <v>9</v>
      </c>
      <c r="D52" s="61">
        <v>408</v>
      </c>
      <c r="E52" s="50">
        <v>396.09699</v>
      </c>
      <c r="F52" s="45"/>
      <c r="G52" s="46"/>
    </row>
    <row r="53" spans="1:7" ht="15">
      <c r="A53" s="51"/>
      <c r="B53" s="26" t="s">
        <v>122</v>
      </c>
      <c r="C53" s="43"/>
      <c r="D53" s="63"/>
      <c r="E53" s="50"/>
      <c r="F53" s="45"/>
      <c r="G53" s="46"/>
    </row>
    <row r="54" spans="1:7" ht="15">
      <c r="A54" s="51"/>
      <c r="B54" s="26" t="s">
        <v>21</v>
      </c>
      <c r="C54" s="43"/>
      <c r="D54" s="62"/>
      <c r="E54" s="50"/>
      <c r="F54" s="45"/>
      <c r="G54" s="46"/>
    </row>
    <row r="55" spans="1:7" ht="15">
      <c r="A55" s="51" t="s">
        <v>72</v>
      </c>
      <c r="B55" s="30" t="s">
        <v>123</v>
      </c>
      <c r="C55" s="43" t="s">
        <v>9</v>
      </c>
      <c r="D55" s="50">
        <v>764</v>
      </c>
      <c r="E55" s="50">
        <v>1804.62275</v>
      </c>
      <c r="F55" s="61"/>
      <c r="G55" s="46"/>
    </row>
    <row r="56" spans="1:7" ht="15">
      <c r="A56" s="51"/>
      <c r="B56" s="32" t="s">
        <v>124</v>
      </c>
      <c r="C56" s="43"/>
      <c r="D56" s="50"/>
      <c r="E56" s="50"/>
      <c r="F56" s="49"/>
      <c r="G56" s="46"/>
    </row>
    <row r="57" spans="1:7" ht="15">
      <c r="A57" s="51" t="s">
        <v>73</v>
      </c>
      <c r="B57" s="26" t="s">
        <v>125</v>
      </c>
      <c r="C57" s="43" t="s">
        <v>9</v>
      </c>
      <c r="D57" s="50">
        <v>0</v>
      </c>
      <c r="E57" s="50">
        <v>707.471</v>
      </c>
      <c r="F57" s="45"/>
      <c r="G57" s="46"/>
    </row>
    <row r="58" spans="1:7" ht="15">
      <c r="A58" s="51"/>
      <c r="B58" s="26" t="s">
        <v>22</v>
      </c>
      <c r="C58" s="43"/>
      <c r="D58" s="50"/>
      <c r="E58" s="50"/>
      <c r="F58" s="45"/>
      <c r="G58" s="46"/>
    </row>
    <row r="59" spans="1:7" ht="15">
      <c r="A59" s="51" t="s">
        <v>74</v>
      </c>
      <c r="B59" s="30" t="s">
        <v>126</v>
      </c>
      <c r="C59" s="43" t="s">
        <v>9</v>
      </c>
      <c r="D59" s="50">
        <v>0</v>
      </c>
      <c r="E59" s="50">
        <v>119.492</v>
      </c>
      <c r="F59" s="45"/>
      <c r="G59" s="46"/>
    </row>
    <row r="60" spans="1:7" ht="15">
      <c r="A60" s="51"/>
      <c r="B60" s="32" t="s">
        <v>25</v>
      </c>
      <c r="C60" s="43"/>
      <c r="D60" s="50"/>
      <c r="E60" s="50"/>
      <c r="F60" s="45"/>
      <c r="G60" s="46"/>
    </row>
    <row r="61" spans="1:7" ht="15">
      <c r="A61" s="51" t="s">
        <v>75</v>
      </c>
      <c r="B61" s="26" t="s">
        <v>26</v>
      </c>
      <c r="C61" s="43" t="s">
        <v>9</v>
      </c>
      <c r="D61" s="50">
        <v>192</v>
      </c>
      <c r="E61" s="50">
        <f>971.837454</f>
        <v>971.837454</v>
      </c>
      <c r="F61" s="44"/>
      <c r="G61" s="46"/>
    </row>
    <row r="62" spans="1:7" ht="15">
      <c r="A62" s="51"/>
      <c r="B62" s="26" t="s">
        <v>127</v>
      </c>
      <c r="C62" s="43"/>
      <c r="D62" s="50"/>
      <c r="E62" s="50"/>
      <c r="F62" s="45"/>
      <c r="G62" s="46"/>
    </row>
    <row r="63" spans="1:7" ht="15">
      <c r="A63" s="51"/>
      <c r="B63" s="26" t="s">
        <v>27</v>
      </c>
      <c r="C63" s="43"/>
      <c r="D63" s="50"/>
      <c r="E63" s="50"/>
      <c r="F63" s="45"/>
      <c r="G63" s="46"/>
    </row>
    <row r="64" spans="1:7" ht="15">
      <c r="A64" s="17" t="s">
        <v>76</v>
      </c>
      <c r="B64" s="28" t="s">
        <v>128</v>
      </c>
      <c r="C64" s="24" t="s">
        <v>9</v>
      </c>
      <c r="D64" s="31">
        <v>0</v>
      </c>
      <c r="E64" s="31">
        <v>695.29</v>
      </c>
      <c r="F64" s="27"/>
      <c r="G64" s="13"/>
    </row>
    <row r="65" spans="1:7" ht="15">
      <c r="A65" s="17" t="s">
        <v>77</v>
      </c>
      <c r="B65" s="28" t="s">
        <v>129</v>
      </c>
      <c r="C65" s="24" t="s">
        <v>9</v>
      </c>
      <c r="D65" s="31">
        <v>0</v>
      </c>
      <c r="E65" s="31">
        <v>118.94</v>
      </c>
      <c r="F65" s="28"/>
      <c r="G65" s="13"/>
    </row>
    <row r="66" spans="1:7" ht="15">
      <c r="A66" s="51" t="s">
        <v>78</v>
      </c>
      <c r="B66" s="26" t="s">
        <v>179</v>
      </c>
      <c r="C66" s="43" t="s">
        <v>9</v>
      </c>
      <c r="D66" s="50">
        <v>3213</v>
      </c>
      <c r="E66" s="50">
        <f>E68+E70+E72+E74</f>
        <v>5112.042129999999</v>
      </c>
      <c r="F66" s="61"/>
      <c r="G66" s="46"/>
    </row>
    <row r="67" spans="1:7" ht="15">
      <c r="A67" s="51"/>
      <c r="B67" s="26" t="s">
        <v>180</v>
      </c>
      <c r="C67" s="43"/>
      <c r="D67" s="50"/>
      <c r="E67" s="50"/>
      <c r="F67" s="49"/>
      <c r="G67" s="46"/>
    </row>
    <row r="68" spans="1:7" ht="15">
      <c r="A68" s="51" t="s">
        <v>79</v>
      </c>
      <c r="B68" s="38" t="s">
        <v>130</v>
      </c>
      <c r="C68" s="43" t="s">
        <v>9</v>
      </c>
      <c r="D68" s="50">
        <v>1213</v>
      </c>
      <c r="E68" s="50">
        <v>3172.54</v>
      </c>
      <c r="F68" s="45"/>
      <c r="G68" s="46"/>
    </row>
    <row r="69" spans="1:7" ht="15">
      <c r="A69" s="51"/>
      <c r="B69" s="39" t="s">
        <v>131</v>
      </c>
      <c r="C69" s="43"/>
      <c r="D69" s="50"/>
      <c r="E69" s="50"/>
      <c r="F69" s="45"/>
      <c r="G69" s="46"/>
    </row>
    <row r="70" spans="1:7" ht="15">
      <c r="A70" s="51" t="s">
        <v>80</v>
      </c>
      <c r="B70" s="26" t="s">
        <v>132</v>
      </c>
      <c r="C70" s="43" t="s">
        <v>9</v>
      </c>
      <c r="D70" s="50">
        <v>2000</v>
      </c>
      <c r="E70" s="50">
        <v>1402.726</v>
      </c>
      <c r="F70" s="45"/>
      <c r="G70" s="46"/>
    </row>
    <row r="71" spans="1:7" ht="15">
      <c r="A71" s="51"/>
      <c r="B71" s="26" t="s">
        <v>131</v>
      </c>
      <c r="C71" s="43"/>
      <c r="D71" s="50"/>
      <c r="E71" s="50"/>
      <c r="F71" s="45"/>
      <c r="G71" s="46"/>
    </row>
    <row r="72" spans="1:7" ht="15">
      <c r="A72" s="51" t="s">
        <v>81</v>
      </c>
      <c r="B72" s="30" t="s">
        <v>134</v>
      </c>
      <c r="C72" s="43" t="s">
        <v>9</v>
      </c>
      <c r="D72" s="50">
        <v>0</v>
      </c>
      <c r="E72" s="50">
        <v>431.735</v>
      </c>
      <c r="F72" s="45"/>
      <c r="G72" s="46"/>
    </row>
    <row r="73" spans="1:7" ht="15">
      <c r="A73" s="51"/>
      <c r="B73" s="32" t="s">
        <v>133</v>
      </c>
      <c r="C73" s="43"/>
      <c r="D73" s="50"/>
      <c r="E73" s="50"/>
      <c r="F73" s="45"/>
      <c r="G73" s="46"/>
    </row>
    <row r="74" spans="1:7" ht="15">
      <c r="A74" s="51" t="s">
        <v>82</v>
      </c>
      <c r="B74" s="26" t="s">
        <v>135</v>
      </c>
      <c r="C74" s="43" t="s">
        <v>9</v>
      </c>
      <c r="D74" s="50">
        <v>0</v>
      </c>
      <c r="E74" s="50">
        <v>105.04113</v>
      </c>
      <c r="F74" s="45"/>
      <c r="G74" s="46"/>
    </row>
    <row r="75" spans="1:7" ht="15">
      <c r="A75" s="51"/>
      <c r="B75" s="26" t="s">
        <v>136</v>
      </c>
      <c r="C75" s="43"/>
      <c r="D75" s="50"/>
      <c r="E75" s="50"/>
      <c r="F75" s="45"/>
      <c r="G75" s="46"/>
    </row>
    <row r="76" spans="1:7" ht="15">
      <c r="A76" s="51"/>
      <c r="B76" s="26" t="s">
        <v>28</v>
      </c>
      <c r="C76" s="43"/>
      <c r="D76" s="50"/>
      <c r="E76" s="50"/>
      <c r="F76" s="45"/>
      <c r="G76" s="46"/>
    </row>
    <row r="77" spans="1:7" ht="15">
      <c r="A77" s="64" t="s">
        <v>83</v>
      </c>
      <c r="B77" s="30" t="s">
        <v>29</v>
      </c>
      <c r="C77" s="43" t="s">
        <v>9</v>
      </c>
      <c r="D77" s="50">
        <v>1206</v>
      </c>
      <c r="E77" s="50">
        <v>2041.8184</v>
      </c>
      <c r="F77" s="45"/>
      <c r="G77" s="46"/>
    </row>
    <row r="78" spans="1:7" ht="15">
      <c r="A78" s="64"/>
      <c r="B78" s="34" t="s">
        <v>137</v>
      </c>
      <c r="C78" s="43"/>
      <c r="D78" s="50"/>
      <c r="E78" s="50"/>
      <c r="F78" s="45"/>
      <c r="G78" s="46"/>
    </row>
    <row r="79" spans="1:7" ht="15">
      <c r="A79" s="64"/>
      <c r="B79" s="34" t="s">
        <v>184</v>
      </c>
      <c r="C79" s="43"/>
      <c r="D79" s="50"/>
      <c r="E79" s="50"/>
      <c r="F79" s="45"/>
      <c r="G79" s="46"/>
    </row>
    <row r="80" spans="1:7" ht="15">
      <c r="A80" s="64"/>
      <c r="B80" s="34"/>
      <c r="C80" s="43"/>
      <c r="D80" s="50"/>
      <c r="E80" s="50"/>
      <c r="F80" s="45"/>
      <c r="G80" s="46"/>
    </row>
    <row r="81" spans="1:7" ht="15">
      <c r="A81" s="64"/>
      <c r="B81" s="34"/>
      <c r="C81" s="43"/>
      <c r="D81" s="50"/>
      <c r="E81" s="50"/>
      <c r="F81" s="45"/>
      <c r="G81" s="46"/>
    </row>
    <row r="82" spans="1:7" ht="15">
      <c r="A82" s="64"/>
      <c r="B82" s="32"/>
      <c r="C82" s="43"/>
      <c r="D82" s="50"/>
      <c r="E82" s="50"/>
      <c r="F82" s="45"/>
      <c r="G82" s="46"/>
    </row>
    <row r="83" spans="1:7" ht="15">
      <c r="A83" s="51" t="s">
        <v>84</v>
      </c>
      <c r="B83" s="26" t="s">
        <v>139</v>
      </c>
      <c r="C83" s="43" t="s">
        <v>9</v>
      </c>
      <c r="D83" s="50">
        <v>366</v>
      </c>
      <c r="E83" s="50">
        <v>170.207</v>
      </c>
      <c r="F83" s="45"/>
      <c r="G83" s="46"/>
    </row>
    <row r="84" spans="1:7" ht="15">
      <c r="A84" s="51"/>
      <c r="B84" s="26" t="s">
        <v>140</v>
      </c>
      <c r="C84" s="43"/>
      <c r="D84" s="50"/>
      <c r="E84" s="50"/>
      <c r="F84" s="45"/>
      <c r="G84" s="46"/>
    </row>
    <row r="85" spans="1:7" ht="15">
      <c r="A85" s="51"/>
      <c r="B85" s="26" t="s">
        <v>141</v>
      </c>
      <c r="C85" s="43"/>
      <c r="D85" s="50"/>
      <c r="E85" s="50"/>
      <c r="F85" s="45"/>
      <c r="G85" s="46"/>
    </row>
    <row r="86" spans="1:7" ht="15">
      <c r="A86" s="51" t="s">
        <v>85</v>
      </c>
      <c r="B86" s="30" t="s">
        <v>30</v>
      </c>
      <c r="C86" s="43" t="s">
        <v>9</v>
      </c>
      <c r="D86" s="50">
        <v>0</v>
      </c>
      <c r="E86" s="50">
        <v>0</v>
      </c>
      <c r="F86" s="45"/>
      <c r="G86" s="46"/>
    </row>
    <row r="87" spans="1:7" ht="15">
      <c r="A87" s="51"/>
      <c r="B87" s="34" t="s">
        <v>101</v>
      </c>
      <c r="C87" s="43"/>
      <c r="D87" s="50"/>
      <c r="E87" s="50"/>
      <c r="F87" s="45"/>
      <c r="G87" s="46"/>
    </row>
    <row r="88" spans="1:7" ht="15">
      <c r="A88" s="51"/>
      <c r="B88" s="32" t="s">
        <v>138</v>
      </c>
      <c r="C88" s="43"/>
      <c r="D88" s="50"/>
      <c r="E88" s="50"/>
      <c r="F88" s="45"/>
      <c r="G88" s="46"/>
    </row>
    <row r="89" spans="1:7" ht="15">
      <c r="A89" s="51" t="s">
        <v>86</v>
      </c>
      <c r="B89" s="26" t="s">
        <v>142</v>
      </c>
      <c r="C89" s="43" t="s">
        <v>9</v>
      </c>
      <c r="D89" s="50">
        <v>0</v>
      </c>
      <c r="E89" s="50">
        <v>0</v>
      </c>
      <c r="F89" s="45"/>
      <c r="G89" s="46"/>
    </row>
    <row r="90" spans="1:7" ht="15">
      <c r="A90" s="51"/>
      <c r="B90" s="26" t="s">
        <v>143</v>
      </c>
      <c r="C90" s="43"/>
      <c r="D90" s="50"/>
      <c r="E90" s="50"/>
      <c r="F90" s="45"/>
      <c r="G90" s="46"/>
    </row>
    <row r="91" spans="1:7" ht="15">
      <c r="A91" s="51"/>
      <c r="B91" s="26" t="s">
        <v>144</v>
      </c>
      <c r="C91" s="43"/>
      <c r="D91" s="50"/>
      <c r="E91" s="50"/>
      <c r="F91" s="45"/>
      <c r="G91" s="46"/>
    </row>
    <row r="92" spans="1:7" ht="15">
      <c r="A92" s="51"/>
      <c r="B92" s="26" t="s">
        <v>145</v>
      </c>
      <c r="C92" s="43"/>
      <c r="D92" s="50"/>
      <c r="E92" s="50"/>
      <c r="F92" s="45"/>
      <c r="G92" s="46"/>
    </row>
    <row r="93" spans="1:7" ht="15">
      <c r="A93" s="51"/>
      <c r="B93" s="26" t="s">
        <v>146</v>
      </c>
      <c r="C93" s="43"/>
      <c r="D93" s="50"/>
      <c r="E93" s="50"/>
      <c r="F93" s="45"/>
      <c r="G93" s="46"/>
    </row>
    <row r="94" spans="1:7" ht="15">
      <c r="A94" s="51"/>
      <c r="B94" s="26" t="s">
        <v>147</v>
      </c>
      <c r="C94" s="43"/>
      <c r="D94" s="50"/>
      <c r="E94" s="50"/>
      <c r="F94" s="45"/>
      <c r="G94" s="46"/>
    </row>
    <row r="95" spans="1:7" ht="15">
      <c r="A95" s="51"/>
      <c r="B95" s="26" t="s">
        <v>31</v>
      </c>
      <c r="C95" s="43"/>
      <c r="D95" s="50"/>
      <c r="E95" s="50"/>
      <c r="F95" s="45"/>
      <c r="G95" s="46"/>
    </row>
    <row r="96" spans="1:7" ht="15">
      <c r="A96" s="51">
        <v>6</v>
      </c>
      <c r="B96" s="30" t="s">
        <v>148</v>
      </c>
      <c r="C96" s="43" t="s">
        <v>9</v>
      </c>
      <c r="D96" s="50">
        <v>0</v>
      </c>
      <c r="E96" s="50">
        <v>0</v>
      </c>
      <c r="F96" s="45"/>
      <c r="G96" s="46"/>
    </row>
    <row r="97" spans="1:7" ht="15">
      <c r="A97" s="51"/>
      <c r="B97" s="32" t="s">
        <v>149</v>
      </c>
      <c r="C97" s="43"/>
      <c r="D97" s="50"/>
      <c r="E97" s="50"/>
      <c r="F97" s="45"/>
      <c r="G97" s="46"/>
    </row>
    <row r="98" spans="1:7" ht="15">
      <c r="A98" s="51" t="s">
        <v>87</v>
      </c>
      <c r="B98" s="30" t="s">
        <v>150</v>
      </c>
      <c r="C98" s="43" t="s">
        <v>9</v>
      </c>
      <c r="D98" s="50">
        <v>0</v>
      </c>
      <c r="E98" s="50">
        <v>0</v>
      </c>
      <c r="F98" s="45"/>
      <c r="G98" s="46"/>
    </row>
    <row r="99" spans="1:7" ht="15">
      <c r="A99" s="51"/>
      <c r="B99" s="32" t="s">
        <v>32</v>
      </c>
      <c r="C99" s="43"/>
      <c r="D99" s="50"/>
      <c r="E99" s="50"/>
      <c r="F99" s="45"/>
      <c r="G99" s="46"/>
    </row>
    <row r="100" spans="1:7" ht="15">
      <c r="A100" s="51" t="s">
        <v>88</v>
      </c>
      <c r="B100" s="26" t="s">
        <v>151</v>
      </c>
      <c r="C100" s="43" t="s">
        <v>9</v>
      </c>
      <c r="D100" s="50">
        <v>0</v>
      </c>
      <c r="E100" s="50">
        <v>0</v>
      </c>
      <c r="F100" s="45"/>
      <c r="G100" s="46"/>
    </row>
    <row r="101" spans="1:7" ht="15">
      <c r="A101" s="51"/>
      <c r="B101" s="26" t="s">
        <v>33</v>
      </c>
      <c r="C101" s="48"/>
      <c r="D101" s="50"/>
      <c r="E101" s="50"/>
      <c r="F101" s="45"/>
      <c r="G101" s="46"/>
    </row>
    <row r="102" spans="1:7" ht="17.25" customHeight="1">
      <c r="A102" s="17">
        <v>7</v>
      </c>
      <c r="B102" s="40" t="s">
        <v>34</v>
      </c>
      <c r="C102" s="24" t="s">
        <v>152</v>
      </c>
      <c r="D102" s="31">
        <v>0</v>
      </c>
      <c r="E102" s="31">
        <v>0</v>
      </c>
      <c r="F102" s="28"/>
      <c r="G102" s="13"/>
    </row>
    <row r="103" spans="1:7" ht="15">
      <c r="A103" s="51">
        <v>8</v>
      </c>
      <c r="B103" s="30" t="s">
        <v>153</v>
      </c>
      <c r="C103" s="48" t="s">
        <v>152</v>
      </c>
      <c r="D103" s="61">
        <f>D28</f>
        <v>2899</v>
      </c>
      <c r="E103" s="61">
        <f>E28</f>
        <v>2390.6299</v>
      </c>
      <c r="F103" s="45"/>
      <c r="G103" s="46"/>
    </row>
    <row r="104" spans="1:7" ht="15">
      <c r="A104" s="51"/>
      <c r="B104" s="32" t="s">
        <v>154</v>
      </c>
      <c r="C104" s="49"/>
      <c r="D104" s="62"/>
      <c r="E104" s="62"/>
      <c r="F104" s="45"/>
      <c r="G104" s="46"/>
    </row>
    <row r="105" spans="1:7" ht="15">
      <c r="A105" s="17" t="s">
        <v>89</v>
      </c>
      <c r="B105" s="28" t="s">
        <v>155</v>
      </c>
      <c r="C105" s="24" t="s">
        <v>152</v>
      </c>
      <c r="D105" s="31">
        <v>0</v>
      </c>
      <c r="E105" s="31">
        <v>0</v>
      </c>
      <c r="F105" s="28"/>
      <c r="G105" s="13"/>
    </row>
    <row r="106" spans="1:7" ht="15">
      <c r="A106" s="17" t="s">
        <v>90</v>
      </c>
      <c r="B106" s="28" t="s">
        <v>14</v>
      </c>
      <c r="C106" s="24" t="s">
        <v>152</v>
      </c>
      <c r="D106" s="31">
        <f>D103</f>
        <v>2899</v>
      </c>
      <c r="E106" s="31">
        <f>E103</f>
        <v>2390.6299</v>
      </c>
      <c r="F106" s="28"/>
      <c r="G106" s="13"/>
    </row>
    <row r="107" spans="1:7" ht="15">
      <c r="A107" s="51">
        <v>9</v>
      </c>
      <c r="B107" s="26" t="s">
        <v>156</v>
      </c>
      <c r="C107" s="43" t="s">
        <v>152</v>
      </c>
      <c r="D107" s="61">
        <v>0</v>
      </c>
      <c r="E107" s="61">
        <v>0</v>
      </c>
      <c r="F107" s="45"/>
      <c r="G107" s="46"/>
    </row>
    <row r="108" spans="1:7" ht="15">
      <c r="A108" s="51"/>
      <c r="B108" s="26" t="s">
        <v>35</v>
      </c>
      <c r="C108" s="43"/>
      <c r="D108" s="62"/>
      <c r="E108" s="62"/>
      <c r="F108" s="45"/>
      <c r="G108" s="46"/>
    </row>
    <row r="109" spans="1:7" ht="15">
      <c r="A109" s="51">
        <v>10</v>
      </c>
      <c r="B109" s="30" t="s">
        <v>157</v>
      </c>
      <c r="C109" s="48" t="s">
        <v>152</v>
      </c>
      <c r="D109" s="61">
        <f>D106</f>
        <v>2899</v>
      </c>
      <c r="E109" s="61">
        <f>E111+E112</f>
        <v>2390.6299</v>
      </c>
      <c r="F109" s="45"/>
      <c r="G109" s="46"/>
    </row>
    <row r="110" spans="1:7" ht="15">
      <c r="A110" s="51"/>
      <c r="B110" s="32" t="s">
        <v>158</v>
      </c>
      <c r="C110" s="49"/>
      <c r="D110" s="62"/>
      <c r="E110" s="62"/>
      <c r="F110" s="45"/>
      <c r="G110" s="46"/>
    </row>
    <row r="111" spans="1:7" ht="22.5" customHeight="1">
      <c r="A111" s="17" t="s">
        <v>91</v>
      </c>
      <c r="B111" s="41" t="s">
        <v>36</v>
      </c>
      <c r="C111" s="24" t="s">
        <v>152</v>
      </c>
      <c r="D111" s="31">
        <v>0</v>
      </c>
      <c r="E111" s="24">
        <v>70.553</v>
      </c>
      <c r="F111" s="28"/>
      <c r="G111" s="13"/>
    </row>
    <row r="112" spans="1:7" ht="15">
      <c r="A112" s="17" t="s">
        <v>92</v>
      </c>
      <c r="B112" s="28" t="s">
        <v>159</v>
      </c>
      <c r="C112" s="37" t="s">
        <v>152</v>
      </c>
      <c r="D112" s="31">
        <f>D109</f>
        <v>2899</v>
      </c>
      <c r="E112" s="31">
        <f>2390.6299-E111</f>
        <v>2320.0769</v>
      </c>
      <c r="F112" s="28"/>
      <c r="G112" s="13"/>
    </row>
    <row r="113" spans="1:7" ht="15">
      <c r="A113" s="17">
        <v>11</v>
      </c>
      <c r="B113" s="28" t="s">
        <v>37</v>
      </c>
      <c r="C113" s="24" t="s">
        <v>38</v>
      </c>
      <c r="D113" s="31"/>
      <c r="E113" s="24"/>
      <c r="F113" s="28"/>
      <c r="G113" s="8"/>
    </row>
    <row r="114" spans="1:7" ht="15">
      <c r="A114" s="51">
        <v>12</v>
      </c>
      <c r="B114" s="30" t="s">
        <v>160</v>
      </c>
      <c r="C114" s="43" t="s">
        <v>39</v>
      </c>
      <c r="D114" s="50">
        <v>14.299</v>
      </c>
      <c r="E114" s="50">
        <v>14.128</v>
      </c>
      <c r="F114" s="45"/>
      <c r="G114" s="46"/>
    </row>
    <row r="115" spans="1:7" ht="15">
      <c r="A115" s="51"/>
      <c r="B115" s="32" t="s">
        <v>161</v>
      </c>
      <c r="C115" s="43"/>
      <c r="D115" s="50"/>
      <c r="E115" s="50"/>
      <c r="F115" s="45"/>
      <c r="G115" s="46"/>
    </row>
    <row r="116" spans="1:7" ht="15">
      <c r="A116" s="17">
        <v>13</v>
      </c>
      <c r="B116" s="28" t="s">
        <v>40</v>
      </c>
      <c r="C116" s="24" t="s">
        <v>41</v>
      </c>
      <c r="D116" s="31">
        <v>0</v>
      </c>
      <c r="E116" s="31">
        <v>0</v>
      </c>
      <c r="F116" s="28"/>
      <c r="G116" s="8"/>
    </row>
    <row r="117" spans="1:7" ht="15">
      <c r="A117" s="51">
        <v>14</v>
      </c>
      <c r="B117" s="26" t="s">
        <v>162</v>
      </c>
      <c r="C117" s="43" t="s">
        <v>41</v>
      </c>
      <c r="D117" s="50">
        <v>0</v>
      </c>
      <c r="E117" s="50">
        <v>0</v>
      </c>
      <c r="F117" s="45"/>
      <c r="G117" s="46"/>
    </row>
    <row r="118" spans="1:7" ht="15">
      <c r="A118" s="51"/>
      <c r="B118" s="26" t="s">
        <v>42</v>
      </c>
      <c r="C118" s="43"/>
      <c r="D118" s="50"/>
      <c r="E118" s="50"/>
      <c r="F118" s="45"/>
      <c r="G118" s="46"/>
    </row>
    <row r="119" spans="1:7" ht="15">
      <c r="A119" s="51">
        <v>16</v>
      </c>
      <c r="B119" s="33" t="s">
        <v>163</v>
      </c>
      <c r="C119" s="48" t="s">
        <v>165</v>
      </c>
      <c r="D119" s="50">
        <v>0</v>
      </c>
      <c r="E119" s="50">
        <v>0</v>
      </c>
      <c r="F119" s="45"/>
      <c r="G119" s="46"/>
    </row>
    <row r="120" spans="1:7" ht="15">
      <c r="A120" s="51"/>
      <c r="B120" s="35" t="s">
        <v>164</v>
      </c>
      <c r="C120" s="72"/>
      <c r="D120" s="50"/>
      <c r="E120" s="50"/>
      <c r="F120" s="45"/>
      <c r="G120" s="46"/>
    </row>
    <row r="121" spans="1:7" ht="15">
      <c r="A121" s="51"/>
      <c r="B121" s="35" t="s">
        <v>166</v>
      </c>
      <c r="C121" s="72"/>
      <c r="D121" s="50"/>
      <c r="E121" s="50"/>
      <c r="F121" s="45"/>
      <c r="G121" s="46"/>
    </row>
    <row r="122" spans="1:7" ht="15">
      <c r="A122" s="51"/>
      <c r="B122" s="36" t="s">
        <v>167</v>
      </c>
      <c r="C122" s="72"/>
      <c r="D122" s="50"/>
      <c r="E122" s="50"/>
      <c r="F122" s="45"/>
      <c r="G122" s="46"/>
    </row>
    <row r="123" spans="1:7" ht="15">
      <c r="A123" s="51">
        <v>17</v>
      </c>
      <c r="B123" s="30" t="s">
        <v>168</v>
      </c>
      <c r="C123" s="48" t="s">
        <v>152</v>
      </c>
      <c r="D123" s="50">
        <f>D125</f>
        <v>46</v>
      </c>
      <c r="E123" s="50">
        <f>E125</f>
        <v>39.69</v>
      </c>
      <c r="F123" s="45"/>
      <c r="G123" s="46"/>
    </row>
    <row r="124" spans="1:7" ht="15">
      <c r="A124" s="51"/>
      <c r="B124" s="32" t="s">
        <v>169</v>
      </c>
      <c r="C124" s="49"/>
      <c r="D124" s="50"/>
      <c r="E124" s="50"/>
      <c r="F124" s="45"/>
      <c r="G124" s="46"/>
    </row>
    <row r="125" spans="1:7" ht="15.75" customHeight="1">
      <c r="A125" s="51" t="s">
        <v>93</v>
      </c>
      <c r="B125" s="30" t="s">
        <v>170</v>
      </c>
      <c r="C125" s="48" t="s">
        <v>152</v>
      </c>
      <c r="D125" s="50">
        <v>46</v>
      </c>
      <c r="E125" s="43">
        <v>39.69</v>
      </c>
      <c r="F125" s="45"/>
      <c r="G125" s="46"/>
    </row>
    <row r="126" spans="1:7" ht="15">
      <c r="A126" s="51"/>
      <c r="B126" s="32" t="s">
        <v>43</v>
      </c>
      <c r="C126" s="49"/>
      <c r="D126" s="50"/>
      <c r="E126" s="43"/>
      <c r="F126" s="45"/>
      <c r="G126" s="46"/>
    </row>
    <row r="127" spans="1:7" ht="15">
      <c r="A127" s="51">
        <v>18</v>
      </c>
      <c r="B127" s="26" t="s">
        <v>171</v>
      </c>
      <c r="C127" s="43" t="s">
        <v>38</v>
      </c>
      <c r="D127" s="65">
        <v>0</v>
      </c>
      <c r="E127" s="65">
        <v>0</v>
      </c>
      <c r="F127" s="45"/>
      <c r="G127" s="46"/>
    </row>
    <row r="128" spans="1:7" ht="15">
      <c r="A128" s="51"/>
      <c r="B128" s="26" t="s">
        <v>172</v>
      </c>
      <c r="C128" s="43"/>
      <c r="D128" s="65"/>
      <c r="E128" s="65"/>
      <c r="F128" s="45"/>
      <c r="G128" s="46"/>
    </row>
    <row r="129" spans="1:7" ht="15">
      <c r="A129" s="51"/>
      <c r="B129" s="26" t="s">
        <v>173</v>
      </c>
      <c r="C129" s="43"/>
      <c r="D129" s="65"/>
      <c r="E129" s="65"/>
      <c r="F129" s="45"/>
      <c r="G129" s="46"/>
    </row>
    <row r="130" spans="1:7" ht="15">
      <c r="A130" s="51"/>
      <c r="B130" s="26" t="s">
        <v>174</v>
      </c>
      <c r="C130" s="43"/>
      <c r="D130" s="65"/>
      <c r="E130" s="65"/>
      <c r="F130" s="45"/>
      <c r="G130" s="46"/>
    </row>
    <row r="131" spans="1:7" ht="15">
      <c r="A131" s="51"/>
      <c r="B131" s="26" t="s">
        <v>175</v>
      </c>
      <c r="C131" s="43"/>
      <c r="D131" s="65"/>
      <c r="E131" s="65"/>
      <c r="F131" s="45"/>
      <c r="G131" s="46"/>
    </row>
    <row r="132" spans="1:7" ht="15">
      <c r="A132" s="51"/>
      <c r="B132" s="26" t="s">
        <v>176</v>
      </c>
      <c r="C132" s="43"/>
      <c r="D132" s="65"/>
      <c r="E132" s="65"/>
      <c r="F132" s="45"/>
      <c r="G132" s="46"/>
    </row>
    <row r="133" spans="1:7" ht="15">
      <c r="A133" s="52"/>
      <c r="B133" s="26" t="s">
        <v>44</v>
      </c>
      <c r="C133" s="43"/>
      <c r="D133" s="65"/>
      <c r="E133" s="65"/>
      <c r="F133" s="45"/>
      <c r="G133" s="46"/>
    </row>
    <row r="134" spans="1:7" ht="27" customHeight="1">
      <c r="A134" s="17" t="s">
        <v>45</v>
      </c>
      <c r="B134" s="18" t="s">
        <v>177</v>
      </c>
      <c r="C134" s="67"/>
      <c r="D134" s="67"/>
      <c r="E134" s="67"/>
      <c r="F134" s="67"/>
      <c r="G134" s="13"/>
    </row>
    <row r="135" spans="1:7" ht="15">
      <c r="A135" s="51"/>
      <c r="B135" s="15" t="s">
        <v>46</v>
      </c>
      <c r="C135" s="46"/>
      <c r="D135" s="66"/>
      <c r="E135" s="66"/>
      <c r="F135" s="66"/>
      <c r="G135" s="66"/>
    </row>
    <row r="136" spans="1:7" ht="15">
      <c r="A136" s="51"/>
      <c r="B136" s="16" t="s">
        <v>47</v>
      </c>
      <c r="C136" s="46"/>
      <c r="D136" s="66"/>
      <c r="E136" s="66"/>
      <c r="F136" s="66"/>
      <c r="G136" s="66"/>
    </row>
    <row r="137" spans="1:7" ht="15">
      <c r="A137" s="51"/>
      <c r="B137" s="15" t="s">
        <v>48</v>
      </c>
      <c r="C137" s="46"/>
      <c r="D137" s="66"/>
      <c r="E137" s="66"/>
      <c r="F137" s="66"/>
      <c r="G137" s="66"/>
    </row>
    <row r="138" spans="1:7" ht="15">
      <c r="A138" s="51"/>
      <c r="B138" s="16" t="s">
        <v>49</v>
      </c>
      <c r="C138" s="46"/>
      <c r="D138" s="66"/>
      <c r="E138" s="66"/>
      <c r="F138" s="66"/>
      <c r="G138" s="66"/>
    </row>
    <row r="139" spans="1:7" ht="15">
      <c r="A139" s="51"/>
      <c r="B139" s="15" t="s">
        <v>50</v>
      </c>
      <c r="C139" s="46"/>
      <c r="D139" s="66"/>
      <c r="E139" s="66"/>
      <c r="F139" s="66"/>
      <c r="G139" s="66"/>
    </row>
    <row r="140" spans="1:7" ht="15">
      <c r="A140" s="51"/>
      <c r="B140" s="16" t="s">
        <v>51</v>
      </c>
      <c r="C140" s="46"/>
      <c r="D140" s="66"/>
      <c r="E140" s="66"/>
      <c r="F140" s="66"/>
      <c r="G140" s="66"/>
    </row>
    <row r="141" spans="1:7" ht="15">
      <c r="A141" s="51"/>
      <c r="B141" s="15" t="s">
        <v>52</v>
      </c>
      <c r="C141" s="46"/>
      <c r="D141" s="66"/>
      <c r="E141" s="66"/>
      <c r="F141" s="66"/>
      <c r="G141" s="66"/>
    </row>
    <row r="142" spans="1:7" ht="15">
      <c r="A142" s="51"/>
      <c r="B142" s="16" t="s">
        <v>178</v>
      </c>
      <c r="C142" s="46"/>
      <c r="D142" s="66"/>
      <c r="E142" s="66"/>
      <c r="F142" s="66"/>
      <c r="G142" s="66"/>
    </row>
    <row r="143" spans="1:7" ht="15">
      <c r="A143" s="51"/>
      <c r="B143" s="15" t="s">
        <v>53</v>
      </c>
      <c r="C143" s="46"/>
      <c r="D143" s="66"/>
      <c r="E143" s="66"/>
      <c r="F143" s="66"/>
      <c r="G143" s="66"/>
    </row>
    <row r="144" spans="1:7" ht="15">
      <c r="A144" s="51"/>
      <c r="B144" s="16" t="s">
        <v>54</v>
      </c>
      <c r="C144" s="46"/>
      <c r="D144" s="66"/>
      <c r="E144" s="66"/>
      <c r="F144" s="66"/>
      <c r="G144" s="66"/>
    </row>
    <row r="145" ht="15">
      <c r="A145" s="12"/>
    </row>
    <row r="146" ht="15">
      <c r="A146" s="12"/>
    </row>
    <row r="147" spans="1:4" ht="15">
      <c r="A147" s="69" t="s">
        <v>0</v>
      </c>
      <c r="B147" s="69"/>
      <c r="C147" s="69"/>
      <c r="D147" s="69"/>
    </row>
    <row r="148" spans="1:6" ht="36" customHeight="1">
      <c r="A148" s="68" t="s">
        <v>94</v>
      </c>
      <c r="B148" s="69"/>
      <c r="C148" s="69"/>
      <c r="D148" s="69"/>
      <c r="E148" s="69"/>
      <c r="F148" s="69"/>
    </row>
    <row r="149" spans="1:6" ht="33" customHeight="1">
      <c r="A149" s="68" t="s">
        <v>95</v>
      </c>
      <c r="B149" s="69"/>
      <c r="C149" s="69"/>
      <c r="D149" s="69"/>
      <c r="E149" s="69"/>
      <c r="F149" s="69"/>
    </row>
  </sheetData>
  <sheetProtection/>
  <mergeCells count="258">
    <mergeCell ref="A8:F8"/>
    <mergeCell ref="A9:F9"/>
    <mergeCell ref="A141:A142"/>
    <mergeCell ref="C141:F142"/>
    <mergeCell ref="A119:A122"/>
    <mergeCell ref="D119:D122"/>
    <mergeCell ref="E119:E122"/>
    <mergeCell ref="F119:F122"/>
    <mergeCell ref="A107:A108"/>
    <mergeCell ref="A114:A115"/>
    <mergeCell ref="A3:F3"/>
    <mergeCell ref="A4:F4"/>
    <mergeCell ref="A5:F5"/>
    <mergeCell ref="A6:F6"/>
    <mergeCell ref="A147:D147"/>
    <mergeCell ref="A148:F148"/>
    <mergeCell ref="A135:A136"/>
    <mergeCell ref="C135:F136"/>
    <mergeCell ref="C119:C122"/>
    <mergeCell ref="C123:C124"/>
    <mergeCell ref="A149:F149"/>
    <mergeCell ref="B11:B12"/>
    <mergeCell ref="A11:A12"/>
    <mergeCell ref="C11:C12"/>
    <mergeCell ref="F11:F12"/>
    <mergeCell ref="C114:C115"/>
    <mergeCell ref="D114:D115"/>
    <mergeCell ref="E114:E115"/>
    <mergeCell ref="A137:A138"/>
    <mergeCell ref="C137:F138"/>
    <mergeCell ref="G137:G138"/>
    <mergeCell ref="A139:A140"/>
    <mergeCell ref="C139:F140"/>
    <mergeCell ref="G139:G140"/>
    <mergeCell ref="G141:G142"/>
    <mergeCell ref="A143:A144"/>
    <mergeCell ref="C143:F144"/>
    <mergeCell ref="G143:G144"/>
    <mergeCell ref="G135:G136"/>
    <mergeCell ref="A125:A126"/>
    <mergeCell ref="D125:D126"/>
    <mergeCell ref="E125:E126"/>
    <mergeCell ref="F125:F126"/>
    <mergeCell ref="G125:G126"/>
    <mergeCell ref="A127:A133"/>
    <mergeCell ref="C127:C133"/>
    <mergeCell ref="G127:G133"/>
    <mergeCell ref="C134:F134"/>
    <mergeCell ref="D127:D133"/>
    <mergeCell ref="E127:E133"/>
    <mergeCell ref="F127:F133"/>
    <mergeCell ref="C125:C126"/>
    <mergeCell ref="D117:D118"/>
    <mergeCell ref="E117:E118"/>
    <mergeCell ref="F117:F118"/>
    <mergeCell ref="C117:C118"/>
    <mergeCell ref="G117:G118"/>
    <mergeCell ref="F114:F115"/>
    <mergeCell ref="G119:G122"/>
    <mergeCell ref="A123:A124"/>
    <mergeCell ref="D123:D124"/>
    <mergeCell ref="E123:E124"/>
    <mergeCell ref="F123:F124"/>
    <mergeCell ref="G123:G124"/>
    <mergeCell ref="G114:G115"/>
    <mergeCell ref="A117:A118"/>
    <mergeCell ref="G109:G110"/>
    <mergeCell ref="C109:C110"/>
    <mergeCell ref="C107:C108"/>
    <mergeCell ref="D107:D108"/>
    <mergeCell ref="E107:E108"/>
    <mergeCell ref="A109:A110"/>
    <mergeCell ref="D109:D110"/>
    <mergeCell ref="E109:E110"/>
    <mergeCell ref="F109:F110"/>
    <mergeCell ref="G103:G104"/>
    <mergeCell ref="D103:D104"/>
    <mergeCell ref="F107:F108"/>
    <mergeCell ref="E100:E101"/>
    <mergeCell ref="F100:F101"/>
    <mergeCell ref="G100:G101"/>
    <mergeCell ref="G107:G108"/>
    <mergeCell ref="A103:A104"/>
    <mergeCell ref="E103:E104"/>
    <mergeCell ref="F103:F104"/>
    <mergeCell ref="C98:C99"/>
    <mergeCell ref="D98:D99"/>
    <mergeCell ref="A100:A101"/>
    <mergeCell ref="C100:C101"/>
    <mergeCell ref="D100:D101"/>
    <mergeCell ref="G98:G99"/>
    <mergeCell ref="A96:A97"/>
    <mergeCell ref="C96:C97"/>
    <mergeCell ref="D96:D97"/>
    <mergeCell ref="E96:E97"/>
    <mergeCell ref="F96:F97"/>
    <mergeCell ref="G96:G97"/>
    <mergeCell ref="A98:A99"/>
    <mergeCell ref="F98:F99"/>
    <mergeCell ref="E98:E99"/>
    <mergeCell ref="A86:A88"/>
    <mergeCell ref="C86:C88"/>
    <mergeCell ref="D86:D88"/>
    <mergeCell ref="E86:E88"/>
    <mergeCell ref="D89:D95"/>
    <mergeCell ref="E89:E95"/>
    <mergeCell ref="A89:A95"/>
    <mergeCell ref="C89:C95"/>
    <mergeCell ref="F83:F85"/>
    <mergeCell ref="G83:G85"/>
    <mergeCell ref="F89:F95"/>
    <mergeCell ref="G89:G95"/>
    <mergeCell ref="F86:F88"/>
    <mergeCell ref="G86:G88"/>
    <mergeCell ref="A83:A85"/>
    <mergeCell ref="C83:C85"/>
    <mergeCell ref="D83:D85"/>
    <mergeCell ref="E83:E85"/>
    <mergeCell ref="A74:A76"/>
    <mergeCell ref="C74:C76"/>
    <mergeCell ref="F77:F82"/>
    <mergeCell ref="G77:G82"/>
    <mergeCell ref="A77:A82"/>
    <mergeCell ref="C77:C82"/>
    <mergeCell ref="D77:D82"/>
    <mergeCell ref="E77:E82"/>
    <mergeCell ref="A72:A73"/>
    <mergeCell ref="C72:C73"/>
    <mergeCell ref="D72:D73"/>
    <mergeCell ref="E72:E73"/>
    <mergeCell ref="D74:D76"/>
    <mergeCell ref="E74:E76"/>
    <mergeCell ref="F70:F71"/>
    <mergeCell ref="G70:G71"/>
    <mergeCell ref="F74:F76"/>
    <mergeCell ref="G74:G76"/>
    <mergeCell ref="F72:F73"/>
    <mergeCell ref="G72:G73"/>
    <mergeCell ref="F68:F69"/>
    <mergeCell ref="G68:G69"/>
    <mergeCell ref="A70:A71"/>
    <mergeCell ref="C70:C71"/>
    <mergeCell ref="D70:D71"/>
    <mergeCell ref="E70:E71"/>
    <mergeCell ref="A68:A69"/>
    <mergeCell ref="C68:C69"/>
    <mergeCell ref="D68:D69"/>
    <mergeCell ref="E68:E69"/>
    <mergeCell ref="F66:F67"/>
    <mergeCell ref="G66:G67"/>
    <mergeCell ref="A61:A63"/>
    <mergeCell ref="C61:C63"/>
    <mergeCell ref="A66:A67"/>
    <mergeCell ref="C66:C67"/>
    <mergeCell ref="D66:D67"/>
    <mergeCell ref="E66:E67"/>
    <mergeCell ref="D61:D63"/>
    <mergeCell ref="E61:E63"/>
    <mergeCell ref="F59:F60"/>
    <mergeCell ref="G59:G60"/>
    <mergeCell ref="F61:F63"/>
    <mergeCell ref="G61:G63"/>
    <mergeCell ref="A59:A60"/>
    <mergeCell ref="C59:C60"/>
    <mergeCell ref="D59:D60"/>
    <mergeCell ref="E59:E60"/>
    <mergeCell ref="F57:F58"/>
    <mergeCell ref="G57:G58"/>
    <mergeCell ref="A57:A58"/>
    <mergeCell ref="C57:C58"/>
    <mergeCell ref="D57:D58"/>
    <mergeCell ref="E57:E58"/>
    <mergeCell ref="A52:A54"/>
    <mergeCell ref="C52:C54"/>
    <mergeCell ref="D52:D54"/>
    <mergeCell ref="E52:E54"/>
    <mergeCell ref="D55:D56"/>
    <mergeCell ref="E55:E56"/>
    <mergeCell ref="A55:A56"/>
    <mergeCell ref="C55:C56"/>
    <mergeCell ref="F50:F51"/>
    <mergeCell ref="G50:G51"/>
    <mergeCell ref="F55:F56"/>
    <mergeCell ref="G55:G56"/>
    <mergeCell ref="F52:F54"/>
    <mergeCell ref="G52:G54"/>
    <mergeCell ref="A50:A51"/>
    <mergeCell ref="C50:C51"/>
    <mergeCell ref="D50:D51"/>
    <mergeCell ref="E50:E51"/>
    <mergeCell ref="A44:A46"/>
    <mergeCell ref="C44:C46"/>
    <mergeCell ref="F47:F49"/>
    <mergeCell ref="G47:G49"/>
    <mergeCell ref="A47:A49"/>
    <mergeCell ref="C47:C49"/>
    <mergeCell ref="D47:D49"/>
    <mergeCell ref="E47:E49"/>
    <mergeCell ref="A42:A43"/>
    <mergeCell ref="C42:C43"/>
    <mergeCell ref="D42:D43"/>
    <mergeCell ref="E42:E43"/>
    <mergeCell ref="D44:D46"/>
    <mergeCell ref="E44:E46"/>
    <mergeCell ref="F39:F41"/>
    <mergeCell ref="G39:G41"/>
    <mergeCell ref="F44:F46"/>
    <mergeCell ref="G44:G46"/>
    <mergeCell ref="F42:F43"/>
    <mergeCell ref="G42:G43"/>
    <mergeCell ref="A39:A41"/>
    <mergeCell ref="C39:C41"/>
    <mergeCell ref="D39:D41"/>
    <mergeCell ref="E39:E41"/>
    <mergeCell ref="A37:A38"/>
    <mergeCell ref="C37:C38"/>
    <mergeCell ref="D37:D38"/>
    <mergeCell ref="E37:E38"/>
    <mergeCell ref="F30:F34"/>
    <mergeCell ref="G30:G34"/>
    <mergeCell ref="A35:A36"/>
    <mergeCell ref="C35:C36"/>
    <mergeCell ref="F37:F38"/>
    <mergeCell ref="G37:G38"/>
    <mergeCell ref="A22:A23"/>
    <mergeCell ref="C22:C23"/>
    <mergeCell ref="D22:D23"/>
    <mergeCell ref="E22:E23"/>
    <mergeCell ref="F35:F36"/>
    <mergeCell ref="G35:G36"/>
    <mergeCell ref="A30:A34"/>
    <mergeCell ref="C30:C34"/>
    <mergeCell ref="D30:D34"/>
    <mergeCell ref="E30:E34"/>
    <mergeCell ref="A16:A17"/>
    <mergeCell ref="C16:C17"/>
    <mergeCell ref="D16:D17"/>
    <mergeCell ref="E16:E17"/>
    <mergeCell ref="A18:A21"/>
    <mergeCell ref="C18:C21"/>
    <mergeCell ref="D18:D21"/>
    <mergeCell ref="E18:E21"/>
    <mergeCell ref="D11:E11"/>
    <mergeCell ref="C103:C104"/>
    <mergeCell ref="F18:F21"/>
    <mergeCell ref="G18:G21"/>
    <mergeCell ref="F16:F17"/>
    <mergeCell ref="G16:G17"/>
    <mergeCell ref="F22:F23"/>
    <mergeCell ref="G22:G23"/>
    <mergeCell ref="D35:D36"/>
    <mergeCell ref="E35:E36"/>
    <mergeCell ref="A14:A15"/>
    <mergeCell ref="C14:C15"/>
    <mergeCell ref="D14:D15"/>
    <mergeCell ref="E14:E15"/>
    <mergeCell ref="F14:F15"/>
    <mergeCell ref="G14:G15"/>
  </mergeCells>
  <printOptions/>
  <pageMargins left="0.984251968503937" right="0.2362204724409449" top="0.7480314960629921" bottom="0.5511811023622047" header="0.31496062992125984" footer="0.31496062992125984"/>
  <pageSetup horizontalDpi="180" verticalDpi="180" orientation="portrait" paperSize="9" scale="85" r:id="rId3"/>
  <rowBreaks count="1" manualBreakCount="1">
    <brk id="56" max="5" man="1"/>
  </rowBreaks>
  <colBreaks count="1" manualBreakCount="1">
    <brk id="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2011-07-04T10:25:04Z</dcterms:modified>
  <cp:category/>
  <cp:version/>
  <cp:contentType/>
  <cp:contentStatus/>
</cp:coreProperties>
</file>