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401" windowWidth="7935" windowHeight="837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<sst xmlns="http://schemas.openxmlformats.org/spreadsheetml/2006/main" count="175" uniqueCount="130">
  <si>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</si>
  <si>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</si>
  <si>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</si>
  <si>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</si>
  <si>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</si>
  <si>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</si>
  <si>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</si>
  <si>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</si>
  <si>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</si>
  <si>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</si>
  <si>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</si>
  <si>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</si>
  <si>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</si>
  <si>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</si>
  <si>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</si>
  <si>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</si>
  <si>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</si>
  <si>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</si>
  <si>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</si>
  <si>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</si>
  <si>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</si>
  <si>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</si>
  <si>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</si>
  <si>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</si>
  <si>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</si>
  <si>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</si>
  <si>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</si>
  <si>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</si>
  <si>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</si>
  <si>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</si>
  <si>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</si>
  <si>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</si>
  <si>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</si>
  <si>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</si>
  <si>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</si>
  <si>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</si>
  <si>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</si>
  <si>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</si>
  <si>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</si>
  <si>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</si>
  <si>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</si>
  <si>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</si>
  <si>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</si>
  <si>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</si>
  <si>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</si>
  <si>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</si>
  <si>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</si>
  <si>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</si>
  <si>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</si>
  <si>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</si>
  <si>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</si>
  <si>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</si>
  <si>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</si>
  <si>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</si>
  <si>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</si>
  <si>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</si>
  <si>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</si>
  <si>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</si>
  <si>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</si>
  <si>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</si>
  <si>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</si>
  <si>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</si>
  <si>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</si>
  <si>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</si>
  <si>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</si>
  <si>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</si>
  <si>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</si>
  <si>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</si>
  <si>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</si>
  <si>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</si>
  <si>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</si>
  <si>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</si>
  <si>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</si>
  <si>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</si>
  <si>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</si>
  <si>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</si>
  <si>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</si>
  <si>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</si>
  <si>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</si>
  <si>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</si>
  <si>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</si>
  <si>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</si>
  <si>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</si>
  <si>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</si>
  <si>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</si>
  <si>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</si>
  <si>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</si>
  <si>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</si>
  <si>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</si>
  <si>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</si>
  <si>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</si>
  <si>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</si>
  <si>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</si>
  <si>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</si>
  <si>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</si>
  <si>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</si>
  <si>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</si>
  <si>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</si>
  <si>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</si>
  <si>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</si>
  <si>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</si>
  <si>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</si>
  <si>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</si>
  <si>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</si>
  <si>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</si>
  <si>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</si>
  <si>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</si>
  <si>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</si>
  <si>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</si>
  <si>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</si>
  <si>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</si>
  <si>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</si>
  <si>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</si>
  <si>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</si>
  <si>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</si>
  <si>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</si>
  <si>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</si>
  <si>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</si>
  <si>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</si>
  <si>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</si>
  <si>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</si>
  <si>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</si>
  <si>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</si>
  <si>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</si>
  <si>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</si>
  <si>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</si>
  <si>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</si>
  <si>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</si>
  <si>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 xml:space="preserve">636,08 тыс.руб.- общехозяйственые расходы
-3238,17 тыс.руб. - расходы, относимые на затраты собственного производства
</t>
  </si>
  <si>
    <t>ОАО "Э.ОН Россия" филиал "Березовская ГРЭС"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</si>
</sst>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0" zoomScaleNormal="80" zoomScaleSheetLayoutView="100" zoomScalePageLayoutView="0" workbookViewId="0" topLeftCell="A55">
      <selection activeCell="F37" sqref="F37"/>
    </sheetView>
  </sheetViews>
  <sheetFormatPr defaultColWidth="9.00390625" defaultRowHeight="12.75"/>
  <cols>
    <col min="1" max="1" width="9.125" style="10" customWidth="1"/>
    <col min="2" max="2" width="40.625" style="11" customWidth="1"/>
    <col min="3" max="4" width="13.375" style="10" customWidth="1"/>
    <col min="5" max="5" width="15.875" style="10" customWidth="1"/>
    <col min="6" max="6" width="34.1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25" t="s">
        <v>127</v>
      </c>
      <c r="B3" s="26"/>
      <c r="C3" s="26"/>
      <c r="D3" s="26"/>
      <c r="E3" s="26"/>
      <c r="F3" s="27"/>
    </row>
    <row r="4" spans="1:6" ht="30" customHeight="1" thickBot="1">
      <c r="A4" s="19"/>
      <c r="B4" s="30" t="s">
        <v>129</v>
      </c>
      <c r="C4" s="30"/>
      <c r="D4" s="30"/>
      <c r="E4" s="30"/>
      <c r="F4" s="19"/>
    </row>
    <row r="5" spans="1:6" ht="23.25" customHeight="1">
      <c r="A5" s="19"/>
      <c r="B5" s="31" t="s">
        <v>121</v>
      </c>
      <c r="C5" s="31"/>
      <c r="D5" s="31"/>
      <c r="E5" s="31"/>
      <c r="F5" s="19"/>
    </row>
    <row r="6" spans="1:6" ht="12" customHeight="1">
      <c r="A6" s="5"/>
      <c r="B6" s="5"/>
      <c r="C6" s="5"/>
      <c r="D6" s="5"/>
      <c r="E6" s="20"/>
      <c r="F6" s="20"/>
    </row>
    <row r="7" spans="1:6" s="40" customFormat="1" ht="31.5">
      <c r="A7" s="36" t="s">
        <v>0</v>
      </c>
      <c r="B7" s="36" t="s">
        <v>1</v>
      </c>
      <c r="C7" s="36" t="s">
        <v>2</v>
      </c>
      <c r="D7" s="37" t="s">
        <v>122</v>
      </c>
      <c r="E7" s="38"/>
      <c r="F7" s="39" t="s">
        <v>94</v>
      </c>
    </row>
    <row r="8" spans="1:6" s="40" customFormat="1" ht="42" customHeight="1">
      <c r="A8" s="36"/>
      <c r="B8" s="36"/>
      <c r="C8" s="36"/>
      <c r="D8" s="36" t="s">
        <v>117</v>
      </c>
      <c r="E8" s="36" t="s">
        <v>118</v>
      </c>
      <c r="F8" s="3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3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4710.1</v>
      </c>
      <c r="E11" s="8">
        <v>196.15842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4041.94</v>
      </c>
      <c r="E12" s="8">
        <f>E13+E24+E26+E27+E29+E32+E35</f>
        <v>256.46748999999966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1785.1</v>
      </c>
      <c r="E13" s="33">
        <f>E17</f>
        <v>1923.9370999999999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f>D18*D19</f>
        <v>1785.0982999999999</v>
      </c>
      <c r="E17" s="8">
        <f>E18*E19</f>
        <v>1923.9370999999999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91.03</v>
      </c>
      <c r="E18" s="8">
        <v>98.11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19.61</v>
      </c>
      <c r="E19" s="8">
        <v>19.61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0</v>
      </c>
      <c r="E20" s="8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>
        <v>0</v>
      </c>
      <c r="E21" s="23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0</v>
      </c>
      <c r="E22" s="23">
        <v>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2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1176.02</v>
      </c>
      <c r="E24" s="23">
        <v>1079.6630799999998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2.49</v>
      </c>
      <c r="E25" s="23">
        <v>2.454372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384.03</v>
      </c>
      <c r="E26" s="23">
        <v>332.95711000000006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4.89</v>
      </c>
      <c r="E27" s="23">
        <v>4.88628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>
        <v>0</v>
      </c>
      <c r="E28" s="23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51.02</v>
      </c>
      <c r="E29" s="23">
        <v>79.93555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0</v>
      </c>
      <c r="E30" s="23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0</v>
      </c>
      <c r="E31" s="23">
        <v>0</v>
      </c>
      <c r="F31" s="9"/>
    </row>
    <row r="32" spans="1:6" s="7" customFormat="1" ht="72" customHeight="1">
      <c r="A32" s="6" t="s">
        <v>40</v>
      </c>
      <c r="B32" s="2" t="s">
        <v>41</v>
      </c>
      <c r="C32" s="3" t="s">
        <v>8</v>
      </c>
      <c r="D32" s="3">
        <v>480.42</v>
      </c>
      <c r="E32" s="23">
        <f>636.075-4510.327</f>
        <v>-3874.2520000000004</v>
      </c>
      <c r="F32" s="35" t="s">
        <v>128</v>
      </c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0</v>
      </c>
      <c r="E33" s="23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0</v>
      </c>
      <c r="E34" s="23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160.46</v>
      </c>
      <c r="E35" s="23">
        <f>E36+E37</f>
        <v>709.34037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3">
        <v>530.69601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160.46</v>
      </c>
      <c r="E37" s="23">
        <v>178.64436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23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23">
        <v>0</v>
      </c>
      <c r="F39" s="9"/>
    </row>
    <row r="40" spans="1:6" s="7" customFormat="1" ht="69" customHeight="1">
      <c r="A40" s="6" t="s">
        <v>56</v>
      </c>
      <c r="B40" s="2" t="s">
        <v>57</v>
      </c>
      <c r="C40" s="3" t="s">
        <v>8</v>
      </c>
      <c r="D40" s="22">
        <v>0</v>
      </c>
      <c r="E40" s="23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128.16</v>
      </c>
      <c r="E41" s="23">
        <f>E11-E12</f>
        <v>-60.30906999999965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23">
        <v>0</v>
      </c>
      <c r="F42" s="9"/>
    </row>
    <row r="43" spans="1:6" s="7" customFormat="1" ht="81.75" customHeight="1">
      <c r="A43" s="6" t="s">
        <v>60</v>
      </c>
      <c r="B43" s="2" t="s">
        <v>61</v>
      </c>
      <c r="C43" s="3" t="s">
        <v>8</v>
      </c>
      <c r="D43" s="22">
        <v>0</v>
      </c>
      <c r="E43" s="2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4.89</v>
      </c>
      <c r="E44" s="23">
        <f>E27</f>
        <v>4.88628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2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4.89</v>
      </c>
      <c r="E46" s="23">
        <f>E44</f>
        <v>4.88628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>
        <v>0</v>
      </c>
      <c r="E47" s="24">
        <v>0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91.03</v>
      </c>
      <c r="E48" s="24">
        <f>E18</f>
        <v>98.11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2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91.03</v>
      </c>
      <c r="E50" s="23">
        <f>E48</f>
        <v>98.11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2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91.03</v>
      </c>
      <c r="E52" s="24">
        <f>E48</f>
        <v>98.11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0</v>
      </c>
      <c r="E53" s="23">
        <v>2.805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>
        <v>0</v>
      </c>
      <c r="E54" s="23">
        <f>E52-E53</f>
        <v>95.30499999999999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v>0</v>
      </c>
      <c r="E55" s="23">
        <v>0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12.376</v>
      </c>
      <c r="E56" s="23">
        <f>D56</f>
        <v>12.376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0</v>
      </c>
      <c r="E57" s="22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22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</v>
      </c>
      <c r="E59" s="22"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87.02</v>
      </c>
      <c r="E60" s="33">
        <v>93.828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87.02</v>
      </c>
      <c r="E61" s="8">
        <f>E60</f>
        <v>93.828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>
        <v>0</v>
      </c>
      <c r="E62" s="8">
        <v>0</v>
      </c>
      <c r="F62" s="9"/>
    </row>
    <row r="63" spans="1:6" s="7" customFormat="1" ht="15.75">
      <c r="A63" s="14" t="s">
        <v>123</v>
      </c>
      <c r="B63" s="15" t="s">
        <v>111</v>
      </c>
      <c r="C63" s="28"/>
      <c r="D63" s="28"/>
      <c r="E63" s="28"/>
      <c r="F63" s="28"/>
    </row>
    <row r="64" spans="1:6" s="7" customFormat="1" ht="15.75">
      <c r="A64" s="14"/>
      <c r="B64" s="15" t="s">
        <v>112</v>
      </c>
      <c r="C64" s="28"/>
      <c r="D64" s="28"/>
      <c r="E64" s="28"/>
      <c r="F64" s="28"/>
    </row>
    <row r="65" spans="1:6" s="7" customFormat="1" ht="15.75">
      <c r="A65" s="14"/>
      <c r="B65" s="15" t="s">
        <v>113</v>
      </c>
      <c r="C65" s="28"/>
      <c r="D65" s="28"/>
      <c r="E65" s="28"/>
      <c r="F65" s="28"/>
    </row>
    <row r="66" spans="1:6" s="7" customFormat="1" ht="15.75">
      <c r="A66" s="14"/>
      <c r="B66" s="15" t="s">
        <v>114</v>
      </c>
      <c r="C66" s="28"/>
      <c r="D66" s="28"/>
      <c r="E66" s="28"/>
      <c r="F66" s="28"/>
    </row>
    <row r="67" spans="1:6" s="7" customFormat="1" ht="31.5">
      <c r="A67" s="14"/>
      <c r="B67" s="15" t="s">
        <v>115</v>
      </c>
      <c r="C67" s="28"/>
      <c r="D67" s="28"/>
      <c r="E67" s="28"/>
      <c r="F67" s="28"/>
    </row>
    <row r="68" spans="1:6" s="7" customFormat="1" ht="15.75">
      <c r="A68" s="14"/>
      <c r="B68" s="15" t="s">
        <v>116</v>
      </c>
      <c r="C68" s="28"/>
      <c r="D68" s="28"/>
      <c r="E68" s="28"/>
      <c r="F68" s="28"/>
    </row>
    <row r="69" spans="1:5" s="7" customFormat="1" ht="15.75">
      <c r="A69" s="16"/>
      <c r="B69" s="17"/>
      <c r="C69" s="16"/>
      <c r="D69" s="16"/>
      <c r="E69" s="16"/>
    </row>
    <row r="70" spans="1:6" s="7" customFormat="1" ht="30.75" customHeight="1">
      <c r="A70" s="32" t="s">
        <v>125</v>
      </c>
      <c r="B70" s="32"/>
      <c r="C70" s="32"/>
      <c r="D70" s="32"/>
      <c r="E70" s="32"/>
      <c r="F70" s="32"/>
    </row>
    <row r="71" spans="1:6" s="7" customFormat="1" ht="17.25" customHeight="1">
      <c r="A71" s="21"/>
      <c r="B71" s="21"/>
      <c r="C71" s="21"/>
      <c r="D71" s="21"/>
      <c r="E71" s="5"/>
      <c r="F71" s="21"/>
    </row>
    <row r="72" spans="1:6" s="7" customFormat="1" ht="39.75" customHeight="1">
      <c r="A72" s="29" t="s">
        <v>124</v>
      </c>
      <c r="B72" s="29"/>
      <c r="C72" s="29"/>
      <c r="D72" s="29"/>
      <c r="E72" s="29"/>
      <c r="F72" s="29"/>
    </row>
    <row r="73" spans="1:6" ht="15.75">
      <c r="A73" s="18"/>
      <c r="B73" s="18"/>
      <c r="C73" s="18"/>
      <c r="D73" s="18"/>
      <c r="E73" s="34"/>
      <c r="F73" s="18"/>
    </row>
    <row r="74" spans="1:6" ht="15.75">
      <c r="A74" s="18"/>
      <c r="B74" s="18"/>
      <c r="C74" s="18"/>
      <c r="D74" s="18"/>
      <c r="E74" s="34"/>
      <c r="F74" s="18"/>
    </row>
    <row r="75" spans="1:6" ht="15.75">
      <c r="A75" s="18"/>
      <c r="B75" s="18"/>
      <c r="C75" s="18"/>
      <c r="D75" s="18"/>
      <c r="E75" s="34"/>
      <c r="F75" s="18"/>
    </row>
    <row r="76" spans="1:6" ht="15.75">
      <c r="A76" s="18"/>
      <c r="B76" s="18"/>
      <c r="C76" s="18"/>
      <c r="D76" s="18"/>
      <c r="E76" s="34"/>
      <c r="F76" s="18"/>
    </row>
    <row r="77" spans="1:6" ht="15.75">
      <c r="A77" s="18"/>
      <c r="B77" s="18"/>
      <c r="C77" s="18"/>
      <c r="D77" s="18"/>
      <c r="E77" s="34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6 E60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2012-04-17T07:44:39Z</cp:lastPrinted>
  <dcterms:created xsi:type="dcterms:W3CDTF">2010-05-25T03:00:19Z</dcterms:created>
  <dcterms:modified xsi:type="dcterms:W3CDTF">2012-04-17T07:46:31Z</dcterms:modified>
  <cp:category/>
  <cp:version/>
  <cp:contentType/>
  <cp:contentStatus/>
</cp:coreProperties>
</file>