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<sst xmlns="http://schemas.openxmlformats.org/spreadsheetml/2006/main" count="176" uniqueCount="130">
  <si>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</si>
  <si>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</si>
  <si>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</si>
  <si>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</si>
  <si>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</si>
  <si>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</si>
  <si>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</si>
  <si>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</si>
  <si>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</si>
  <si>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</si>
  <si>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</si>
  <si>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</si>
  <si>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</si>
  <si>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</si>
  <si>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</si>
  <si>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</si>
  <si>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</si>
  <si>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</si>
  <si>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</si>
  <si>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</si>
  <si>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</si>
  <si>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</si>
  <si>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</si>
  <si>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</si>
  <si>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</si>
  <si>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</si>
  <si>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</si>
  <si>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</si>
  <si>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</si>
  <si>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</si>
  <si>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</si>
  <si>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</si>
  <si>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</si>
  <si>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</si>
  <si>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</si>
  <si>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</si>
  <si>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</si>
  <si>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</si>
  <si>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</si>
  <si>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</si>
  <si>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</si>
  <si>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</si>
  <si>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</si>
  <si>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</si>
  <si>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</si>
  <si>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</si>
  <si>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</si>
  <si>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</si>
  <si>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</si>
  <si>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</si>
  <si>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</si>
  <si>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</si>
  <si>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</si>
  <si>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</si>
  <si>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</si>
  <si>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</si>
  <si>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</si>
  <si>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</si>
  <si>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</si>
  <si>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</si>
  <si>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</si>
  <si>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</si>
  <si>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</si>
  <si>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</si>
  <si>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</si>
  <si>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</si>
  <si>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</si>
  <si>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</si>
  <si>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</si>
  <si>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</si>
  <si>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</si>
  <si>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</si>
  <si>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</si>
  <si>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</si>
  <si>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</si>
  <si>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</si>
  <si>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</si>
  <si>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</si>
  <si>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</si>
  <si>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</si>
  <si>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</si>
  <si>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</si>
  <si>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</si>
  <si>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</si>
  <si>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</si>
  <si>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</si>
  <si>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</si>
  <si>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</si>
  <si>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</si>
  <si>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</si>
  <si>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</si>
  <si>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</si>
  <si>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</si>
  <si>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</si>
  <si>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</si>
  <si>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</si>
  <si>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</si>
  <si>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</si>
  <si>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</si>
  <si>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</si>
  <si>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</si>
  <si>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</si>
  <si>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</si>
  <si>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</si>
  <si>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</si>
  <si>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</si>
  <si>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</si>
  <si>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</si>
  <si>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</si>
  <si>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</si>
  <si>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</si>
  <si>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</si>
  <si>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</si>
  <si>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</si>
  <si>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</si>
  <si>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</si>
  <si>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</si>
  <si>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</si>
  <si>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</si>
  <si>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</si>
  <si>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</si>
  <si>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</si>
  <si>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</si>
  <si>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</si>
  <si>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</si>
  <si>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</si>
  <si>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</si>
  <si>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ГП КК "Каратузское АТП"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</si>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</sst>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E51" sqref="E51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3" t="s">
        <v>129</v>
      </c>
      <c r="B3" s="24"/>
      <c r="C3" s="24"/>
      <c r="D3" s="24"/>
      <c r="E3" s="24"/>
      <c r="F3" s="25"/>
    </row>
    <row r="4" spans="1:6" ht="33" customHeight="1" thickBot="1">
      <c r="A4" s="20"/>
      <c r="B4" s="30" t="s">
        <v>127</v>
      </c>
      <c r="C4" s="30"/>
      <c r="D4" s="30"/>
      <c r="E4" s="30"/>
      <c r="F4" s="20"/>
    </row>
    <row r="5" spans="1:6" ht="23.25" customHeight="1">
      <c r="A5" s="20"/>
      <c r="B5" s="31" t="s">
        <v>121</v>
      </c>
      <c r="C5" s="31"/>
      <c r="D5" s="31"/>
      <c r="E5" s="31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6" t="s">
        <v>122</v>
      </c>
      <c r="E7" s="27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47.2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1633.3</v>
      </c>
      <c r="E11" s="8">
        <v>1129.27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1631.27</v>
      </c>
      <c r="E12" s="8">
        <f>E13+E24+E26+E29+E32+E35</f>
        <v>1292.73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1517.37</v>
      </c>
      <c r="E13" s="33">
        <v>1201.45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8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/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/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1517.37</v>
      </c>
      <c r="E17" s="34">
        <f>E18*E19</f>
        <v>1201.5188999999998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42.9</v>
      </c>
      <c r="E18" s="34">
        <v>33.97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35.37</v>
      </c>
      <c r="E19" s="34">
        <v>35.37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/>
      <c r="E20" s="34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/>
      <c r="E21" s="34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/>
      <c r="E22" s="34"/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/>
      <c r="E23" s="34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47.87</v>
      </c>
      <c r="E24" s="34">
        <v>35.86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0.3</v>
      </c>
      <c r="E25" s="34">
        <v>0.3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16.7</v>
      </c>
      <c r="E26" s="34">
        <v>12.36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/>
      <c r="E27" s="34"/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/>
      <c r="E28" s="34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1.18</v>
      </c>
      <c r="E29" s="34">
        <v>1.16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/>
      <c r="E30" s="34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/>
      <c r="E31" s="34"/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29.25</v>
      </c>
      <c r="E32" s="34">
        <v>38.44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16.49</v>
      </c>
      <c r="E33" s="34">
        <v>10.47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5.74</v>
      </c>
      <c r="E34" s="34">
        <v>3.55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18.94</v>
      </c>
      <c r="E35" s="34">
        <v>3.46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/>
      <c r="E36" s="34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18.94</v>
      </c>
      <c r="E37" s="34">
        <v>3.46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/>
      <c r="E38" s="34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/>
      <c r="E39" s="34"/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/>
      <c r="E40" s="34"/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2</v>
      </c>
      <c r="E41" s="34">
        <f>E11-E12</f>
        <v>-163.46000000000004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2</v>
      </c>
      <c r="E42" s="34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34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/>
      <c r="E44" s="34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34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34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/>
      <c r="E47" s="35"/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42.9</v>
      </c>
      <c r="E48" s="35">
        <f>E49+E50</f>
        <v>33.97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34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42.9</v>
      </c>
      <c r="E50" s="34">
        <v>33.97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34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34.32</v>
      </c>
      <c r="E52" s="35">
        <f>E53+E54</f>
        <v>22.7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/>
      <c r="E53" s="34"/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34.32</v>
      </c>
      <c r="E54" s="34">
        <v>22.7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4">
        <f>D48-D52</f>
        <v>8.579999999999998</v>
      </c>
      <c r="E55" s="34">
        <f>E48-E52</f>
        <v>11.27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2.7</v>
      </c>
      <c r="E56" s="34">
        <v>2.7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/>
      <c r="E57" s="34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/>
      <c r="E58" s="34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/>
      <c r="E59" s="34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6.57</v>
      </c>
      <c r="E60" s="35">
        <v>5.23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6.57</v>
      </c>
      <c r="E61" s="34">
        <v>5.23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34"/>
      <c r="F62" s="10"/>
    </row>
    <row r="63" spans="1:6" s="7" customFormat="1" ht="15.75">
      <c r="A63" s="15" t="s">
        <v>123</v>
      </c>
      <c r="B63" s="16" t="s">
        <v>111</v>
      </c>
      <c r="C63" s="28"/>
      <c r="D63" s="28"/>
      <c r="E63" s="28"/>
      <c r="F63" s="28"/>
    </row>
    <row r="64" spans="1:6" s="7" customFormat="1" ht="15.75">
      <c r="A64" s="15"/>
      <c r="B64" s="16" t="s">
        <v>112</v>
      </c>
      <c r="C64" s="28"/>
      <c r="D64" s="28"/>
      <c r="E64" s="28"/>
      <c r="F64" s="28"/>
    </row>
    <row r="65" spans="1:6" s="7" customFormat="1" ht="15.75">
      <c r="A65" s="15"/>
      <c r="B65" s="16" t="s">
        <v>113</v>
      </c>
      <c r="C65" s="28"/>
      <c r="D65" s="28"/>
      <c r="E65" s="28"/>
      <c r="F65" s="28"/>
    </row>
    <row r="66" spans="1:6" s="7" customFormat="1" ht="15.75">
      <c r="A66" s="15"/>
      <c r="B66" s="16" t="s">
        <v>114</v>
      </c>
      <c r="C66" s="28"/>
      <c r="D66" s="28"/>
      <c r="E66" s="28"/>
      <c r="F66" s="28"/>
    </row>
    <row r="67" spans="1:6" s="7" customFormat="1" ht="31.5">
      <c r="A67" s="15"/>
      <c r="B67" s="16" t="s">
        <v>115</v>
      </c>
      <c r="C67" s="28"/>
      <c r="D67" s="28"/>
      <c r="E67" s="28"/>
      <c r="F67" s="28"/>
    </row>
    <row r="68" spans="1:6" s="7" customFormat="1" ht="15.75">
      <c r="A68" s="15"/>
      <c r="B68" s="16" t="s">
        <v>116</v>
      </c>
      <c r="C68" s="28"/>
      <c r="D68" s="28"/>
      <c r="E68" s="28"/>
      <c r="F68" s="28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32" t="s">
        <v>125</v>
      </c>
      <c r="B70" s="32"/>
      <c r="C70" s="32"/>
      <c r="D70" s="32"/>
      <c r="E70" s="32"/>
      <c r="F70" s="32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29" t="s">
        <v>124</v>
      </c>
      <c r="B72" s="29"/>
      <c r="C72" s="29"/>
      <c r="D72" s="29"/>
      <c r="E72" s="29"/>
      <c r="F72" s="29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 D55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2012-05-16T07:49:02Z</dcterms:modified>
  <cp:category/>
  <cp:version/>
  <cp:contentType/>
  <cp:contentStatus/>
</cp:coreProperties>
</file>