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<sst xmlns="http://schemas.openxmlformats.org/spreadsheetml/2006/main" count="141" uniqueCount="111">
  <si>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</si>
  <si>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</si>
  <si>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</si>
  <si>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</si>
  <si>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</si>
  <si>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</si>
  <si>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</si>
  <si>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</si>
  <si>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</si>
  <si>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</si>
  <si>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</si>
  <si>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</si>
  <si>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</si>
  <si>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</si>
  <si>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</si>
  <si>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</si>
  <si>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</si>
  <si>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</si>
  <si>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</si>
  <si>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</si>
  <si>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</si>
  <si>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</si>
  <si>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</si>
  <si>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</si>
  <si>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</si>
  <si>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</si>
  <si>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</si>
  <si>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</si>
  <si>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</si>
  <si>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</si>
  <si>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</si>
  <si>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</si>
  <si>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</si>
  <si>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</si>
  <si>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</si>
  <si>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</si>
  <si>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</si>
  <si>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</si>
  <si>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</si>
  <si>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</si>
  <si>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</si>
  <si>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</si>
  <si>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</si>
  <si>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</si>
  <si>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</si>
  <si>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</si>
  <si>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</si>
  <si>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</si>
  <si>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</si>
  <si>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</si>
  <si>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</si>
  <si>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</si>
  <si>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</si>
  <si>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</si>
  <si>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</si>
  <si>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</si>
  <si>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</si>
  <si>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</si>
  <si>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</si>
  <si>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</si>
  <si>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</si>
  <si>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</si>
  <si>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</si>
  <si>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</si>
  <si>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</si>
  <si>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</si>
  <si>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</si>
  <si>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</si>
  <si>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</si>
  <si>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</si>
  <si>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</si>
  <si>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</si>
  <si>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</si>
  <si>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</si>
  <si>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</si>
  <si>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</si>
  <si>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</si>
  <si>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</si>
  <si>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</si>
  <si>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</si>
  <si>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</si>
  <si>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</si>
  <si>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</si>
  <si>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</si>
  <si>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</si>
  <si>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</si>
  <si>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</si>
  <si>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</si>
  <si>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</si>
  <si>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</si>
  <si>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</si>
  <si>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</si>
  <si>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</si>
  <si>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</si>
  <si>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</si>
  <si>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</si>
  <si>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</si>
  <si>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</si>
  <si>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</si>
  <si>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</si>
  <si>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</si>
  <si>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</si>
  <si>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</si>
  <si>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</si>
  <si>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</si>
  <si>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</si>
  <si>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</si>
  <si>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</si>
  <si>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</si>
  <si>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</si>
  <si>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ОАО "ПО "Красноярский завод комбайнов"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</si>
</sst>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/>
    </xf>
    <xf numFmtId="165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5">
      <selection activeCell="G7" sqref="G7:G8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3.375" style="48" customWidth="1"/>
    <col min="5" max="5" width="13.875" style="6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19"/>
      <c r="B4" s="34" t="s">
        <v>110</v>
      </c>
      <c r="C4" s="34"/>
      <c r="D4" s="34"/>
      <c r="E4" s="34"/>
      <c r="F4" s="19"/>
    </row>
    <row r="5" spans="1:6" ht="23.25" customHeight="1">
      <c r="A5" s="19"/>
      <c r="B5" s="35" t="s">
        <v>50</v>
      </c>
      <c r="C5" s="35"/>
      <c r="D5" s="35"/>
      <c r="E5" s="35"/>
      <c r="F5" s="19"/>
    </row>
    <row r="6" spans="1:6" ht="12" customHeight="1">
      <c r="A6" s="4"/>
      <c r="B6" s="4"/>
      <c r="C6" s="4"/>
      <c r="D6" s="49"/>
      <c r="E6" s="50"/>
      <c r="F6" s="20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296.88</v>
      </c>
      <c r="E11" s="26">
        <v>390.019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f>D13+D16+D21+D22+D24+D25+D26+D27+D30+D33+D38</f>
        <v>319.33200000000005</v>
      </c>
      <c r="E12" s="23">
        <f>E13+E16+E21+E22+E24+E25+E26+E27+E30+E33+E38</f>
        <v>465.19999999999993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4">
        <v>194.488</v>
      </c>
      <c r="E13" s="26">
        <v>274.28</v>
      </c>
      <c r="F13" s="10"/>
    </row>
    <row r="14" spans="1:6" s="6" customFormat="1" ht="15.75">
      <c r="A14" s="5"/>
      <c r="B14" s="2" t="s">
        <v>56</v>
      </c>
      <c r="C14" s="3" t="s">
        <v>36</v>
      </c>
      <c r="D14" s="46">
        <v>32.182</v>
      </c>
      <c r="E14" s="26">
        <v>40.998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4">
        <v>6.04</v>
      </c>
      <c r="E15" s="26">
        <v>6.69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3">
        <v>55.574</v>
      </c>
      <c r="E16" s="26">
        <v>57.21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3"/>
      <c r="E17" s="26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5"/>
      <c r="E18" s="26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5">
        <v>1.924</v>
      </c>
      <c r="E19" s="26">
        <v>1.493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5">
        <v>28.89</v>
      </c>
      <c r="E20" s="26">
        <v>38.318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5">
        <v>0</v>
      </c>
      <c r="E21" s="26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5">
        <v>19.82</v>
      </c>
      <c r="E22" s="26">
        <v>43.79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5">
        <v>3</v>
      </c>
      <c r="E23" s="26">
        <v>3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5">
        <v>5.29</v>
      </c>
      <c r="E24" s="26">
        <v>17.08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5">
        <v>6.93</v>
      </c>
      <c r="E25" s="26">
        <v>7.71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5">
        <v>0</v>
      </c>
      <c r="E26" s="26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5">
        <v>12.43</v>
      </c>
      <c r="E27" s="26">
        <v>17.02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5">
        <v>7.88</v>
      </c>
      <c r="E28" s="26">
        <v>12.07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5">
        <v>2.34</v>
      </c>
      <c r="E29" s="26">
        <v>4.71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5">
        <v>0</v>
      </c>
      <c r="E30" s="26">
        <v>0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5"/>
      <c r="E31" s="26"/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5"/>
      <c r="E32" s="26"/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5">
        <v>24.8</v>
      </c>
      <c r="E33" s="26">
        <v>48.11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5">
        <v>5</v>
      </c>
      <c r="E34" s="26">
        <v>6.76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5">
        <v>3.66</v>
      </c>
      <c r="E35" s="26">
        <v>5.08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5">
        <v>12.45</v>
      </c>
      <c r="E36" s="26">
        <v>26.19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5">
        <v>3.697</v>
      </c>
      <c r="E37" s="26">
        <v>10.08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5">
        <v>0</v>
      </c>
      <c r="E38" s="26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5"/>
      <c r="E39" s="26"/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5">
        <f>D11-D12</f>
        <v>-22.452000000000055</v>
      </c>
      <c r="E40" s="25">
        <f>E11-E12</f>
        <v>-75.18099999999993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5"/>
      <c r="E41" s="26"/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5"/>
      <c r="E42" s="26"/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5"/>
      <c r="E43" s="26"/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47"/>
      <c r="E44" s="26"/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7">
        <v>32.182</v>
      </c>
      <c r="E45" s="26">
        <v>40.998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7">
        <v>0</v>
      </c>
      <c r="E46" s="26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5">
        <v>0</v>
      </c>
      <c r="E47" s="26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5">
        <v>12.586</v>
      </c>
      <c r="E48" s="25">
        <v>12.586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5">
        <v>4</v>
      </c>
      <c r="E49" s="26">
        <v>4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5">
        <v>0</v>
      </c>
      <c r="E50" s="26">
        <v>0</v>
      </c>
      <c r="F50" s="10"/>
    </row>
    <row r="51" spans="1:6" s="6" customFormat="1" ht="15.75">
      <c r="A51" s="15" t="s">
        <v>107</v>
      </c>
      <c r="B51" s="10" t="s">
        <v>42</v>
      </c>
      <c r="C51" s="36"/>
      <c r="D51" s="37"/>
      <c r="E51" s="37"/>
      <c r="F51" s="38"/>
    </row>
    <row r="52" spans="1:6" s="6" customFormat="1" ht="15.75">
      <c r="A52" s="8"/>
      <c r="B52" s="7" t="s">
        <v>43</v>
      </c>
      <c r="C52" s="39"/>
      <c r="D52" s="40"/>
      <c r="E52" s="40"/>
      <c r="F52" s="41"/>
    </row>
    <row r="53" spans="1:6" s="6" customFormat="1" ht="15.75">
      <c r="A53" s="8"/>
      <c r="B53" s="7" t="s">
        <v>44</v>
      </c>
      <c r="C53" s="39"/>
      <c r="D53" s="40"/>
      <c r="E53" s="40"/>
      <c r="F53" s="41"/>
    </row>
    <row r="54" spans="1:6" s="6" customFormat="1" ht="15.75">
      <c r="A54" s="8"/>
      <c r="B54" s="7" t="s">
        <v>45</v>
      </c>
      <c r="C54" s="39"/>
      <c r="D54" s="40"/>
      <c r="E54" s="40"/>
      <c r="F54" s="41"/>
    </row>
    <row r="55" spans="1:6" s="6" customFormat="1" ht="15.75">
      <c r="A55" s="8"/>
      <c r="B55" s="7" t="s">
        <v>46</v>
      </c>
      <c r="C55" s="39"/>
      <c r="D55" s="40"/>
      <c r="E55" s="40"/>
      <c r="F55" s="41"/>
    </row>
    <row r="56" spans="1:6" s="6" customFormat="1" ht="15.75">
      <c r="A56" s="8"/>
      <c r="B56" s="7" t="s">
        <v>47</v>
      </c>
      <c r="C56" s="42"/>
      <c r="D56" s="43"/>
      <c r="E56" s="43"/>
      <c r="F56" s="44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6" customFormat="1" ht="17.25" customHeight="1">
      <c r="A59" s="21"/>
      <c r="B59" s="21"/>
      <c r="C59" s="21"/>
      <c r="D59" s="51"/>
      <c r="E59" s="51"/>
      <c r="F59" s="21"/>
    </row>
    <row r="60" spans="1:6" s="6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48 E40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suhov</cp:lastModifiedBy>
  <cp:lastPrinted>2010-09-07T03:13:35Z</cp:lastPrinted>
  <dcterms:created xsi:type="dcterms:W3CDTF">2010-05-25T03:00:19Z</dcterms:created>
  <dcterms:modified xsi:type="dcterms:W3CDTF">2012-07-06T01:06:23Z</dcterms:modified>
  <cp:category/>
  <cp:version/>
  <cp:contentType/>
  <cp:contentStatus/>
</cp:coreProperties>
</file>