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чистка сточных вод" sheetId="1" r:id="rId1"/>
    <sheet name="водоотведение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'водоотведение'!$A$1:$F$60</definedName>
    <definedName name="_xlnm.Print_Area" localSheetId="0">'очистка сточных вод'!$A$1:$F$60</definedName>
  </definedNames>
  <calcPr fullCalcOnLoad="1"/>
</workbook>
</file>

<file path=xl/sharedStrings.xml><?xml version="1.0" encoding="utf-8"?>
<sst xmlns="http://schemas.openxmlformats.org/spreadsheetml/2006/main" count="284" uniqueCount="114">
  <si>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</si>
  <si>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</si>
  <si>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</si>
  <si>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</si>
  <si>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</si>
  <si>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</si>
  <si>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</si>
  <si>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</si>
  <si>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</si>
  <si>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</si>
  <si>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</si>
  <si>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</si>
  <si>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</si>
  <si>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</si>
  <si>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</si>
  <si>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</si>
  <si>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</si>
  <si>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</si>
  <si>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</si>
  <si>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</si>
  <si>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</si>
  <si>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</si>
  <si>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</si>
  <si>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</si>
  <si>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</si>
  <si>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</si>
  <si>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</si>
  <si>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</si>
  <si>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</si>
  <si>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</si>
  <si>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</si>
  <si>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</si>
  <si>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</si>
  <si>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</si>
  <si>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</si>
  <si>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</si>
  <si>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</si>
  <si>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</si>
  <si>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</si>
  <si>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</si>
  <si>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</si>
  <si>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</si>
  <si>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</si>
  <si>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</si>
  <si>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</si>
  <si>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</si>
  <si>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</si>
  <si>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</si>
  <si>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</si>
  <si>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</si>
  <si>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</si>
  <si>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</si>
  <si>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</si>
  <si>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</si>
  <si>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</si>
  <si>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</si>
  <si>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</si>
  <si>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</si>
  <si>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</si>
  <si>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</si>
  <si>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</si>
  <si>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</si>
  <si>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</si>
  <si>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</si>
  <si>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</si>
  <si>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</si>
  <si>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</si>
  <si>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</si>
  <si>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</si>
  <si>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</si>
  <si>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</si>
  <si>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</si>
  <si>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</si>
  <si>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</si>
  <si>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</si>
  <si>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</si>
  <si>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</si>
  <si>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</si>
  <si>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</si>
  <si>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</si>
  <si>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</si>
  <si>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</si>
  <si>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</si>
  <si>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</si>
  <si>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</si>
  <si>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</si>
  <si>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</si>
  <si>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</si>
  <si>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</si>
  <si>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</si>
  <si>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</si>
  <si>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</si>
  <si>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</si>
  <si>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</si>
  <si>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</si>
  <si>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</si>
  <si>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</si>
  <si>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</si>
  <si>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</si>
  <si>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</si>
  <si>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</si>
  <si>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</si>
  <si>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</si>
  <si>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</si>
  <si>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</si>
  <si>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</si>
  <si>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</si>
  <si>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</si>
  <si>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</si>
  <si>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</si>
  <si>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Муниципальное унитарное предприятие "Очистные сооружения" г. Енисейска Красноярского края</t>
  </si>
  <si>
    <t>очистка сточных вод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</si>
  <si>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</si>
  <si>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очистки сточных вод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</si>
</sst>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>
      <alignment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42">
      <selection activeCell="E16" sqref="E1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8"/>
    </row>
    <row r="3" spans="1:6" ht="75.75" customHeight="1" thickBot="1">
      <c r="A3" s="32" t="s">
        <v>113</v>
      </c>
      <c r="B3" s="33"/>
      <c r="C3" s="33"/>
      <c r="D3" s="33"/>
      <c r="E3" s="33"/>
      <c r="F3" s="34"/>
    </row>
    <row r="4" spans="1:6" ht="44.25" customHeight="1">
      <c r="A4" s="48" t="s">
        <v>110</v>
      </c>
      <c r="B4" s="48"/>
      <c r="C4" s="48"/>
      <c r="D4" s="48"/>
      <c r="E4" s="48"/>
      <c r="F4" s="48"/>
    </row>
    <row r="5" spans="1:6" ht="23.25" customHeight="1">
      <c r="A5" s="49" t="s">
        <v>50</v>
      </c>
      <c r="B5" s="49"/>
      <c r="C5" s="49"/>
      <c r="D5" s="49"/>
      <c r="E5" s="49"/>
      <c r="F5" s="49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111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29">
        <v>12967.74</v>
      </c>
      <c r="E11" s="28">
        <v>11582.5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29">
        <v>12803.7</v>
      </c>
      <c r="E12" s="28">
        <v>13017.96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30">
        <v>0</v>
      </c>
      <c r="E13" s="28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30">
        <v>0</v>
      </c>
      <c r="E14" s="28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30">
        <v>0</v>
      </c>
      <c r="E15" s="28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29">
        <v>2708.81</v>
      </c>
      <c r="E16" s="28">
        <v>1439.25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29"/>
      <c r="E17" s="28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29"/>
      <c r="E18" s="28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2.5881998853430157</v>
      </c>
      <c r="E19" s="31">
        <f>E16/E20</f>
        <v>1.9657588505244756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9">
        <v>1046.6</v>
      </c>
      <c r="E20" s="28">
        <v>732.16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29">
        <v>97.92</v>
      </c>
      <c r="E21" s="28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29">
        <v>1900.46</v>
      </c>
      <c r="E22" s="28">
        <v>4306.9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29">
        <v>8</v>
      </c>
      <c r="E23" s="28">
        <v>20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29">
        <v>651.86</v>
      </c>
      <c r="E24" s="28">
        <v>1457.188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29">
        <v>3.85</v>
      </c>
      <c r="E25" s="28">
        <v>5.3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29"/>
      <c r="E26" s="28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29">
        <v>4207.09</v>
      </c>
      <c r="E27" s="28">
        <v>4118.77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29">
        <v>2584.53</v>
      </c>
      <c r="E28" s="28">
        <v>2399.77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29">
        <v>886.49</v>
      </c>
      <c r="E29" s="28">
        <v>811.85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29">
        <v>326.32</v>
      </c>
      <c r="E30" s="28">
        <v>977.66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29">
        <v>186.66</v>
      </c>
      <c r="E31" s="28">
        <v>457.68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29">
        <v>64.02</v>
      </c>
      <c r="E32" s="28">
        <v>151.34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9">
        <v>2816.55</v>
      </c>
      <c r="E33" s="28">
        <v>712.19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9">
        <v>2511</v>
      </c>
      <c r="E34" s="28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9"/>
      <c r="E35" s="28">
        <v>172.84</v>
      </c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29">
        <v>227.51</v>
      </c>
      <c r="E36" s="28">
        <v>403</v>
      </c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29">
        <v>78.04</v>
      </c>
      <c r="E37" s="28">
        <v>136.35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29">
        <v>116.15</v>
      </c>
      <c r="E38" s="28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29">
        <v>164.04</v>
      </c>
      <c r="E39" s="28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29">
        <v>0</v>
      </c>
      <c r="E40" s="28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29">
        <v>0</v>
      </c>
      <c r="E41" s="28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29">
        <v>0</v>
      </c>
      <c r="E42" s="28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29">
        <v>0</v>
      </c>
      <c r="E43" s="28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29">
        <v>0</v>
      </c>
      <c r="E44" s="28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30">
        <v>751.86</v>
      </c>
      <c r="E45" s="28">
        <v>705.4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28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29">
        <v>751.86</v>
      </c>
      <c r="E47" s="28">
        <v>705.4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29">
        <v>8.8</v>
      </c>
      <c r="E48" s="28">
        <v>8.8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29">
        <v>1</v>
      </c>
      <c r="E49" s="28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29">
        <v>1</v>
      </c>
      <c r="E50" s="28">
        <v>1</v>
      </c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4"/>
      <c r="B59" s="24"/>
      <c r="C59" s="24"/>
      <c r="D59" s="24"/>
      <c r="E59" s="24"/>
      <c r="F59" s="24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32">
      <selection activeCell="D41" sqref="D4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8"/>
    </row>
    <row r="3" spans="1:6" ht="75.75" customHeight="1" thickBot="1">
      <c r="A3" s="32" t="s">
        <v>109</v>
      </c>
      <c r="B3" s="33"/>
      <c r="C3" s="33"/>
      <c r="D3" s="33"/>
      <c r="E3" s="33"/>
      <c r="F3" s="34"/>
    </row>
    <row r="4" spans="1:6" ht="44.25" customHeight="1">
      <c r="A4" s="48" t="s">
        <v>110</v>
      </c>
      <c r="B4" s="48"/>
      <c r="C4" s="48"/>
      <c r="D4" s="48"/>
      <c r="E4" s="48"/>
      <c r="F4" s="48"/>
    </row>
    <row r="5" spans="1:6" ht="23.25" customHeight="1">
      <c r="A5" s="49" t="s">
        <v>50</v>
      </c>
      <c r="B5" s="49"/>
      <c r="C5" s="49"/>
      <c r="D5" s="49"/>
      <c r="E5" s="49"/>
      <c r="F5" s="49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112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3685.09</v>
      </c>
      <c r="E11" s="6">
        <v>4094.2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3519.16</v>
      </c>
      <c r="E12" s="26">
        <v>3632.4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453.45</v>
      </c>
      <c r="E16" s="26">
        <v>273.8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7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2.5882</v>
      </c>
      <c r="E19" s="27">
        <f>E16/E20</f>
        <v>2.1828908554572273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175.2</v>
      </c>
      <c r="E20" s="26">
        <v>125.43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1355.53</v>
      </c>
      <c r="E22" s="26">
        <v>1207.01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464.95</v>
      </c>
      <c r="E24" s="26">
        <v>394.81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19.8</v>
      </c>
      <c r="E25" s="26">
        <v>21.7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224.43</v>
      </c>
      <c r="E27" s="26">
        <f>695.99-2.65</f>
        <v>693.34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100.4</v>
      </c>
      <c r="E28" s="26">
        <v>522.06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34.44</v>
      </c>
      <c r="E29" s="26">
        <v>170.77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284.65</v>
      </c>
      <c r="E30" s="26">
        <v>289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162.82</v>
      </c>
      <c r="E31" s="26">
        <f>162.82+4.35</f>
        <v>167.17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55.85</v>
      </c>
      <c r="E32" s="26">
        <v>55.84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716.35</v>
      </c>
      <c r="E33" s="26">
        <v>752.74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40.36</v>
      </c>
      <c r="E35" s="26">
        <v>90.8</v>
      </c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8">
        <v>503.34</v>
      </c>
      <c r="E36" s="26">
        <v>498.79</v>
      </c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8">
        <v>172.65</v>
      </c>
      <c r="E37" s="26">
        <v>163.15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165.93</v>
      </c>
      <c r="E39" s="50">
        <f>E11-E12</f>
        <v>461.7999999999997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50.2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50.2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284.53</v>
      </c>
      <c r="E45" s="26">
        <v>273.9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284.53</v>
      </c>
      <c r="E47" s="26">
        <f>E45</f>
        <v>273.9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8.8</v>
      </c>
      <c r="E48" s="26">
        <v>8.8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>
        <v>3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4"/>
      <c r="B59" s="24"/>
      <c r="C59" s="24"/>
      <c r="D59" s="24"/>
      <c r="E59" s="24"/>
      <c r="F59" s="24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8" ht="15.75">
      <c r="D68" s="16">
        <v>7</v>
      </c>
    </row>
  </sheetData>
  <sheetProtection/>
  <mergeCells count="8"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 E1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2012-07-27T00:52:21Z</cp:lastPrinted>
  <dcterms:created xsi:type="dcterms:W3CDTF">2010-05-25T03:00:19Z</dcterms:created>
  <dcterms:modified xsi:type="dcterms:W3CDTF">2012-08-08T07:32:11Z</dcterms:modified>
  <cp:category/>
  <cp:version/>
  <cp:contentType/>
  <cp:contentStatus/>
</cp:coreProperties>
</file>