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фин-хоз деят" sheetId="16" r:id="rId1"/>
  </sheets>
  <externalReferences>
    <externalReference r:id="rId2"/>
  </externalReferences>
  <definedNames>
    <definedName name="kind_of_activity">[1]TEHSHEET!$B$19:$B$23</definedName>
    <definedName name="_xlnm.Print_Area" localSheetId="0">'фин-хоз деят'!$A$1:$F$59</definedName>
  </definedNames>
  <calcPr calcId="125725"/>
</workbook>
</file>

<file path=xl/calcChain.xml><?xml version="1.0" encoding="utf-8"?>
<calcChain xmlns="http://schemas.openxmlformats.org/spreadsheetml/2006/main">
  <c r="D42" i="16"/>
  <c r="D37"/>
  <c r="D32"/>
  <c r="D29"/>
  <c r="D24"/>
  <c r="D20"/>
  <c r="D16"/>
  <c r="D19" s="1"/>
  <c r="B9" l="1"/>
  <c r="C9" s="1"/>
  <c r="D9" s="1"/>
  <c r="E9" s="1"/>
  <c r="F9" s="1"/>
</calcChain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<sst xmlns="http://schemas.openxmlformats.org/spreadsheetml/2006/main" count="142" uniqueCount="112">
  <si>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</si>
  <si>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</si>
  <si>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</si>
  <si>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</si>
  <si>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</si>
  <si>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</si>
  <si>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</si>
  <si>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</si>
  <si>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</si>
  <si>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</si>
  <si>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</si>
  <si>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</si>
  <si>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</si>
  <si>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</si>
  <si>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</si>
  <si>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</si>
  <si>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</si>
  <si>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</si>
  <si>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</si>
  <si>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</si>
  <si>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</si>
  <si>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</si>
  <si>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</si>
  <si>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</si>
  <si>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</si>
  <si>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</si>
  <si>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</si>
  <si>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</si>
  <si>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</si>
  <si>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</si>
  <si>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</si>
  <si>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</si>
  <si>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</si>
  <si>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</si>
  <si>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</si>
  <si>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</si>
  <si>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</si>
  <si>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</si>
  <si>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</si>
  <si>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</si>
  <si>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</si>
  <si>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</si>
  <si>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</si>
  <si>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</si>
  <si>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</si>
  <si>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</si>
  <si>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</si>
  <si>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</si>
  <si>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</si>
  <si>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</si>
  <si>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</si>
  <si>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</si>
  <si>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</si>
  <si>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</si>
  <si>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</si>
  <si>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</si>
  <si>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</si>
  <si>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</si>
  <si>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</si>
  <si>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</si>
  <si>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</si>
  <si>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</si>
  <si>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</si>
  <si>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</si>
  <si>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</si>
  <si>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</si>
  <si>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</si>
  <si>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</si>
  <si>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</si>
  <si>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</si>
  <si>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</si>
  <si>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</si>
  <si>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</si>
  <si>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</si>
  <si>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</si>
  <si>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</si>
  <si>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</si>
  <si>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</si>
  <si>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</si>
  <si>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</si>
  <si>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</si>
  <si>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</si>
  <si>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</si>
  <si>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</si>
  <si>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</si>
  <si>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</si>
  <si>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</si>
  <si>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</si>
  <si>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</si>
  <si>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</si>
  <si>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</si>
  <si>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</si>
  <si>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</si>
  <si>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</si>
  <si>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</si>
  <si>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</si>
  <si>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</si>
  <si>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</si>
  <si>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</si>
  <si>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</si>
  <si>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</si>
  <si>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</si>
  <si>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</si>
  <si>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</si>
  <si>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</si>
  <si>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</si>
  <si>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</si>
  <si>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 xml:space="preserve">Расходы на оплату услуг по очистке сточных вод </t>
  </si>
  <si>
    <t>ООО "Коммунальные технологии"</t>
  </si>
  <si>
    <t>очистка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</si>
  <si>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очистки сточных вод 2013 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</si>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</sst>
</file>

<file path=xl/styles.xml><?xml version="1.0" encoding="utf-8"?>
<styleSheet xmlns="http://schemas.openxmlformats.org/spreadsheetml/2006/main">
  <numFmts count="1">
    <numFmt numFmtId="164" formatCode="#,##0.00000"/>
  </numFmts>
  <fonts count="4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 applyProtection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/>
    <xf numFmtId="0" fontId="1" fillId="0" borderId="0" xfId="0" applyFont="1" applyFill="1"/>
    <xf numFmtId="4" fontId="1" fillId="0" borderId="1" xfId="0" applyNumberFormat="1" applyFont="1" applyFill="1" applyBorder="1" applyAlignment="1" applyProtection="1">
      <alignment vertical="center"/>
      <protection locked="0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left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SheetLayoutView="100" workbookViewId="0">
      <selection activeCell="D42" sqref="D42"/>
    </sheetView>
  </sheetViews>
  <sheetFormatPr defaultRowHeight="15"/>
  <cols>
    <col min="1" max="1" width="9.140625" style="2"/>
    <col min="2" max="2" width="48.28515625" style="3" customWidth="1"/>
    <col min="3" max="4" width="13.42578125" style="2" customWidth="1"/>
    <col min="5" max="5" width="13.85546875" style="4" customWidth="1"/>
    <col min="6" max="6" width="25.5703125" style="4" customWidth="1"/>
    <col min="7" max="16384" width="9.140625" style="4"/>
  </cols>
  <sheetData>
    <row r="1" spans="1:6">
      <c r="F1" s="5" t="s">
        <v>53</v>
      </c>
    </row>
    <row r="2" spans="1:6" ht="7.5" customHeight="1" thickBot="1">
      <c r="F2" s="6"/>
    </row>
    <row r="3" spans="1:6" ht="45.75" customHeight="1" thickBot="1">
      <c r="A3" s="25" t="s">
        <v>110</v>
      </c>
      <c r="B3" s="26"/>
      <c r="C3" s="26"/>
      <c r="D3" s="26"/>
      <c r="E3" s="26"/>
      <c r="F3" s="27"/>
    </row>
    <row r="4" spans="1:6" ht="24.75" customHeight="1">
      <c r="A4" s="41" t="s">
        <v>108</v>
      </c>
      <c r="B4" s="41"/>
      <c r="C4" s="41"/>
      <c r="D4" s="41"/>
      <c r="E4" s="41"/>
      <c r="F4" s="41"/>
    </row>
    <row r="5" spans="1:6" ht="15" customHeight="1">
      <c r="A5" s="42" t="s">
        <v>50</v>
      </c>
      <c r="B5" s="42"/>
      <c r="C5" s="42"/>
      <c r="D5" s="42"/>
      <c r="E5" s="42"/>
      <c r="F5" s="42"/>
    </row>
    <row r="6" spans="1:6" ht="6" customHeight="1">
      <c r="A6" s="23"/>
      <c r="B6" s="23"/>
      <c r="C6" s="23"/>
      <c r="D6" s="23"/>
      <c r="E6" s="24"/>
      <c r="F6" s="24"/>
    </row>
    <row r="7" spans="1:6" ht="30">
      <c r="A7" s="7" t="s">
        <v>0</v>
      </c>
      <c r="B7" s="7" t="s">
        <v>1</v>
      </c>
      <c r="C7" s="7" t="s">
        <v>2</v>
      </c>
      <c r="D7" s="28" t="s">
        <v>51</v>
      </c>
      <c r="E7" s="29"/>
      <c r="F7" s="8" t="s">
        <v>38</v>
      </c>
    </row>
    <row r="8" spans="1:6" ht="30">
      <c r="A8" s="7"/>
      <c r="B8" s="7"/>
      <c r="C8" s="7"/>
      <c r="D8" s="7" t="s">
        <v>48</v>
      </c>
      <c r="E8" s="7" t="s">
        <v>49</v>
      </c>
      <c r="F8" s="8"/>
    </row>
    <row r="9" spans="1:6">
      <c r="A9" s="7">
        <v>1</v>
      </c>
      <c r="B9" s="7">
        <f>A9+1</f>
        <v>2</v>
      </c>
      <c r="C9" s="7">
        <f>B9+1</f>
        <v>3</v>
      </c>
      <c r="D9" s="7">
        <f>C9+1</f>
        <v>4</v>
      </c>
      <c r="E9" s="7">
        <f>D9+1</f>
        <v>5</v>
      </c>
      <c r="F9" s="7">
        <f>E9+1</f>
        <v>6</v>
      </c>
    </row>
    <row r="10" spans="1:6" s="11" customFormat="1">
      <c r="A10" s="9" t="s">
        <v>74</v>
      </c>
      <c r="B10" s="1" t="s">
        <v>35</v>
      </c>
      <c r="C10" s="7" t="s">
        <v>3</v>
      </c>
      <c r="D10" s="28" t="s">
        <v>109</v>
      </c>
      <c r="E10" s="29"/>
      <c r="F10" s="10"/>
    </row>
    <row r="11" spans="1:6" s="11" customFormat="1">
      <c r="A11" s="9" t="s">
        <v>75</v>
      </c>
      <c r="B11" s="1" t="s">
        <v>39</v>
      </c>
      <c r="C11" s="7" t="s">
        <v>4</v>
      </c>
      <c r="D11" s="12">
        <v>50038.52</v>
      </c>
      <c r="E11" s="13"/>
      <c r="F11" s="10"/>
    </row>
    <row r="12" spans="1:6" s="11" customFormat="1" ht="33.75" customHeight="1">
      <c r="A12" s="9" t="s">
        <v>76</v>
      </c>
      <c r="B12" s="1" t="s">
        <v>5</v>
      </c>
      <c r="C12" s="7" t="s">
        <v>4</v>
      </c>
      <c r="D12" s="12">
        <v>49778.07</v>
      </c>
      <c r="E12" s="14"/>
      <c r="F12" s="10"/>
    </row>
    <row r="13" spans="1:6" s="11" customFormat="1">
      <c r="A13" s="9" t="s">
        <v>77</v>
      </c>
      <c r="B13" s="1" t="s">
        <v>107</v>
      </c>
      <c r="C13" s="7" t="s">
        <v>4</v>
      </c>
      <c r="D13" s="15">
        <v>0</v>
      </c>
      <c r="E13" s="13"/>
      <c r="F13" s="10"/>
    </row>
    <row r="14" spans="1:6" s="11" customFormat="1">
      <c r="A14" s="9"/>
      <c r="B14" s="1" t="s">
        <v>54</v>
      </c>
      <c r="C14" s="7" t="s">
        <v>36</v>
      </c>
      <c r="D14" s="15">
        <v>0</v>
      </c>
      <c r="E14" s="13"/>
      <c r="F14" s="10"/>
    </row>
    <row r="15" spans="1:6" s="11" customFormat="1">
      <c r="A15" s="9"/>
      <c r="B15" s="1" t="s">
        <v>55</v>
      </c>
      <c r="C15" s="7" t="s">
        <v>37</v>
      </c>
      <c r="D15" s="15">
        <v>0</v>
      </c>
      <c r="E15" s="13"/>
      <c r="F15" s="10"/>
    </row>
    <row r="16" spans="1:6" s="11" customFormat="1" ht="45">
      <c r="A16" s="9" t="s">
        <v>78</v>
      </c>
      <c r="B16" s="1" t="s">
        <v>100</v>
      </c>
      <c r="C16" s="7" t="s">
        <v>4</v>
      </c>
      <c r="D16" s="12">
        <f>3948.07+2416.14</f>
        <v>6364.21</v>
      </c>
      <c r="E16" s="14"/>
      <c r="F16" s="10"/>
    </row>
    <row r="17" spans="1:6" s="11" customFormat="1">
      <c r="A17" s="9" t="s">
        <v>79</v>
      </c>
      <c r="B17" s="1" t="s">
        <v>56</v>
      </c>
      <c r="C17" s="7" t="s">
        <v>4</v>
      </c>
      <c r="D17" s="12">
        <v>0</v>
      </c>
      <c r="E17" s="13"/>
      <c r="F17" s="10"/>
    </row>
    <row r="18" spans="1:6" s="11" customFormat="1">
      <c r="A18" s="9" t="s">
        <v>80</v>
      </c>
      <c r="B18" s="1" t="s">
        <v>57</v>
      </c>
      <c r="C18" s="7" t="s">
        <v>58</v>
      </c>
      <c r="D18" s="12">
        <v>0</v>
      </c>
      <c r="E18" s="13"/>
      <c r="F18" s="10"/>
    </row>
    <row r="19" spans="1:6" s="11" customFormat="1">
      <c r="A19" s="9" t="s">
        <v>81</v>
      </c>
      <c r="B19" s="1" t="s">
        <v>59</v>
      </c>
      <c r="C19" s="7" t="s">
        <v>6</v>
      </c>
      <c r="D19" s="16">
        <f>D16/D20</f>
        <v>2.2688901960047532</v>
      </c>
      <c r="E19" s="16"/>
      <c r="F19" s="10"/>
    </row>
    <row r="20" spans="1:6" s="11" customFormat="1">
      <c r="A20" s="9" t="s">
        <v>82</v>
      </c>
      <c r="B20" s="1" t="s">
        <v>60</v>
      </c>
      <c r="C20" s="7" t="s">
        <v>7</v>
      </c>
      <c r="D20" s="12">
        <f>1064.9+1740.0881</f>
        <v>2804.9881</v>
      </c>
      <c r="E20" s="13"/>
      <c r="F20" s="10"/>
    </row>
    <row r="21" spans="1:6" s="11" customFormat="1" ht="30">
      <c r="A21" s="9" t="s">
        <v>83</v>
      </c>
      <c r="B21" s="1" t="s">
        <v>61</v>
      </c>
      <c r="C21" s="7" t="s">
        <v>4</v>
      </c>
      <c r="D21" s="12">
        <v>856.79</v>
      </c>
      <c r="E21" s="14"/>
      <c r="F21" s="10"/>
    </row>
    <row r="22" spans="1:6" s="11" customFormat="1" ht="30">
      <c r="A22" s="9" t="s">
        <v>84</v>
      </c>
      <c r="B22" s="1" t="s">
        <v>8</v>
      </c>
      <c r="C22" s="7" t="s">
        <v>4</v>
      </c>
      <c r="D22" s="12">
        <v>6753.08</v>
      </c>
      <c r="E22" s="14"/>
      <c r="F22" s="10"/>
    </row>
    <row r="23" spans="1:6" s="11" customFormat="1" ht="30">
      <c r="A23" s="9" t="s">
        <v>9</v>
      </c>
      <c r="B23" s="1" t="s">
        <v>62</v>
      </c>
      <c r="C23" s="7" t="s">
        <v>10</v>
      </c>
      <c r="D23" s="12">
        <v>36</v>
      </c>
      <c r="E23" s="14"/>
      <c r="F23" s="10"/>
    </row>
    <row r="24" spans="1:6" s="11" customFormat="1" ht="30">
      <c r="A24" s="9" t="s">
        <v>85</v>
      </c>
      <c r="B24" s="1" t="s">
        <v>11</v>
      </c>
      <c r="C24" s="7" t="s">
        <v>4</v>
      </c>
      <c r="D24" s="12">
        <f>D22*0.302</f>
        <v>2039.4301599999999</v>
      </c>
      <c r="E24" s="14"/>
      <c r="F24" s="10"/>
    </row>
    <row r="25" spans="1:6" s="11" customFormat="1" ht="30">
      <c r="A25" s="9" t="s">
        <v>86</v>
      </c>
      <c r="B25" s="1" t="s">
        <v>12</v>
      </c>
      <c r="C25" s="7" t="s">
        <v>4</v>
      </c>
      <c r="D25" s="12">
        <v>69.099999999999994</v>
      </c>
      <c r="E25" s="14"/>
      <c r="F25" s="10"/>
    </row>
    <row r="26" spans="1:6" s="11" customFormat="1" ht="30">
      <c r="A26" s="9" t="s">
        <v>87</v>
      </c>
      <c r="B26" s="1" t="s">
        <v>13</v>
      </c>
      <c r="C26" s="7" t="s">
        <v>4</v>
      </c>
      <c r="D26" s="12">
        <v>1770.38</v>
      </c>
      <c r="E26" s="14"/>
      <c r="F26" s="10"/>
    </row>
    <row r="27" spans="1:6" s="11" customFormat="1">
      <c r="A27" s="9" t="s">
        <v>88</v>
      </c>
      <c r="B27" s="1" t="s">
        <v>63</v>
      </c>
      <c r="C27" s="7" t="s">
        <v>4</v>
      </c>
      <c r="D27" s="12">
        <v>20308.919999999998</v>
      </c>
      <c r="E27" s="14"/>
      <c r="F27" s="10"/>
    </row>
    <row r="28" spans="1:6" s="11" customFormat="1">
      <c r="A28" s="9" t="s">
        <v>14</v>
      </c>
      <c r="B28" s="1" t="s">
        <v>15</v>
      </c>
      <c r="C28" s="7" t="s">
        <v>4</v>
      </c>
      <c r="D28" s="12">
        <v>2152.13</v>
      </c>
      <c r="E28" s="14"/>
      <c r="F28" s="10"/>
    </row>
    <row r="29" spans="1:6" s="11" customFormat="1" ht="30">
      <c r="A29" s="9" t="s">
        <v>16</v>
      </c>
      <c r="B29" s="1" t="s">
        <v>64</v>
      </c>
      <c r="C29" s="7" t="s">
        <v>4</v>
      </c>
      <c r="D29" s="12">
        <f>D28*0.302</f>
        <v>649.94326000000001</v>
      </c>
      <c r="E29" s="14"/>
      <c r="F29" s="10"/>
    </row>
    <row r="30" spans="1:6" s="11" customFormat="1" ht="30">
      <c r="A30" s="9" t="s">
        <v>89</v>
      </c>
      <c r="B30" s="1" t="s">
        <v>65</v>
      </c>
      <c r="C30" s="7" t="s">
        <v>4</v>
      </c>
      <c r="D30" s="12">
        <v>8575.59</v>
      </c>
      <c r="E30" s="14"/>
      <c r="F30" s="10"/>
    </row>
    <row r="31" spans="1:6" s="11" customFormat="1">
      <c r="A31" s="9" t="s">
        <v>17</v>
      </c>
      <c r="B31" s="1" t="s">
        <v>18</v>
      </c>
      <c r="C31" s="7" t="s">
        <v>4</v>
      </c>
      <c r="D31" s="12">
        <v>4550.3999999999996</v>
      </c>
      <c r="E31" s="13"/>
      <c r="F31" s="10"/>
    </row>
    <row r="32" spans="1:6" s="11" customFormat="1">
      <c r="A32" s="9" t="s">
        <v>19</v>
      </c>
      <c r="B32" s="1" t="s">
        <v>20</v>
      </c>
      <c r="C32" s="7" t="s">
        <v>4</v>
      </c>
      <c r="D32" s="12">
        <f>D31*0.302</f>
        <v>1374.2207999999998</v>
      </c>
      <c r="E32" s="13"/>
      <c r="F32" s="10"/>
    </row>
    <row r="33" spans="1:6" s="11" customFormat="1" ht="30">
      <c r="A33" s="9" t="s">
        <v>90</v>
      </c>
      <c r="B33" s="1" t="s">
        <v>21</v>
      </c>
      <c r="C33" s="7" t="s">
        <v>4</v>
      </c>
      <c r="D33" s="12">
        <v>6265.01</v>
      </c>
      <c r="E33" s="14"/>
      <c r="F33" s="10"/>
    </row>
    <row r="34" spans="1:6" s="11" customFormat="1">
      <c r="A34" s="9" t="s">
        <v>22</v>
      </c>
      <c r="B34" s="1" t="s">
        <v>23</v>
      </c>
      <c r="C34" s="7" t="s">
        <v>4</v>
      </c>
      <c r="D34" s="12">
        <v>2684.72</v>
      </c>
      <c r="E34" s="13"/>
      <c r="F34" s="10"/>
    </row>
    <row r="35" spans="1:6" s="11" customFormat="1">
      <c r="A35" s="9" t="s">
        <v>24</v>
      </c>
      <c r="B35" s="1" t="s">
        <v>25</v>
      </c>
      <c r="C35" s="7" t="s">
        <v>4</v>
      </c>
      <c r="D35" s="12">
        <v>470.42</v>
      </c>
      <c r="E35" s="13"/>
      <c r="F35" s="10"/>
    </row>
    <row r="36" spans="1:6" s="11" customFormat="1">
      <c r="A36" s="9" t="s">
        <v>26</v>
      </c>
      <c r="B36" s="1" t="s">
        <v>27</v>
      </c>
      <c r="C36" s="1" t="s">
        <v>4</v>
      </c>
      <c r="D36" s="12">
        <v>2322.5100000000002</v>
      </c>
      <c r="E36" s="13"/>
      <c r="F36" s="10"/>
    </row>
    <row r="37" spans="1:6" s="11" customFormat="1" ht="30">
      <c r="A37" s="9" t="s">
        <v>28</v>
      </c>
      <c r="B37" s="1" t="s">
        <v>29</v>
      </c>
      <c r="C37" s="1" t="s">
        <v>4</v>
      </c>
      <c r="D37" s="12">
        <f>D36*0.302</f>
        <v>701.39802000000009</v>
      </c>
      <c r="E37" s="14"/>
      <c r="F37" s="10"/>
    </row>
    <row r="38" spans="1:6" s="11" customFormat="1" ht="60">
      <c r="A38" s="9" t="s">
        <v>91</v>
      </c>
      <c r="B38" s="1" t="s">
        <v>30</v>
      </c>
      <c r="C38" s="7" t="s">
        <v>4</v>
      </c>
      <c r="D38" s="12">
        <v>2106.6</v>
      </c>
      <c r="E38" s="14"/>
      <c r="F38" s="10"/>
    </row>
    <row r="39" spans="1:6" s="11" customFormat="1" ht="30">
      <c r="A39" s="9" t="s">
        <v>92</v>
      </c>
      <c r="B39" s="1" t="s">
        <v>31</v>
      </c>
      <c r="C39" s="7" t="s">
        <v>4</v>
      </c>
      <c r="D39" s="12">
        <v>260.45</v>
      </c>
      <c r="E39" s="14"/>
      <c r="F39" s="10"/>
    </row>
    <row r="40" spans="1:6" s="11" customFormat="1" ht="30">
      <c r="A40" s="9" t="s">
        <v>93</v>
      </c>
      <c r="B40" s="1" t="s">
        <v>66</v>
      </c>
      <c r="C40" s="7" t="s">
        <v>4</v>
      </c>
      <c r="D40" s="12">
        <v>213.18</v>
      </c>
      <c r="E40" s="14"/>
      <c r="F40" s="10"/>
    </row>
    <row r="41" spans="1:6" s="11" customFormat="1" ht="75">
      <c r="A41" s="9" t="s">
        <v>32</v>
      </c>
      <c r="B41" s="1" t="s">
        <v>106</v>
      </c>
      <c r="C41" s="7" t="s">
        <v>4</v>
      </c>
      <c r="D41" s="12">
        <v>0</v>
      </c>
      <c r="E41" s="14"/>
      <c r="F41" s="10"/>
    </row>
    <row r="42" spans="1:6" s="11" customFormat="1" ht="30">
      <c r="A42" s="9" t="s">
        <v>94</v>
      </c>
      <c r="B42" s="1" t="s">
        <v>101</v>
      </c>
      <c r="C42" s="7" t="s">
        <v>4</v>
      </c>
      <c r="D42" s="12">
        <f>D43</f>
        <v>258.18</v>
      </c>
      <c r="E42" s="13"/>
      <c r="F42" s="10"/>
    </row>
    <row r="43" spans="1:6" s="11" customFormat="1">
      <c r="A43" s="9" t="s">
        <v>40</v>
      </c>
      <c r="B43" s="1" t="s">
        <v>102</v>
      </c>
      <c r="C43" s="7" t="s">
        <v>4</v>
      </c>
      <c r="D43" s="12">
        <v>258.18</v>
      </c>
      <c r="E43" s="13"/>
      <c r="F43" s="10"/>
    </row>
    <row r="44" spans="1:6" s="11" customFormat="1">
      <c r="A44" s="9" t="s">
        <v>41</v>
      </c>
      <c r="B44" s="1" t="s">
        <v>103</v>
      </c>
      <c r="C44" s="7" t="s">
        <v>4</v>
      </c>
      <c r="D44" s="12">
        <v>0</v>
      </c>
      <c r="E44" s="13"/>
      <c r="F44" s="10"/>
    </row>
    <row r="45" spans="1:6" s="11" customFormat="1" ht="30">
      <c r="A45" s="9" t="s">
        <v>95</v>
      </c>
      <c r="B45" s="1" t="s">
        <v>67</v>
      </c>
      <c r="C45" s="7" t="s">
        <v>33</v>
      </c>
      <c r="D45" s="15">
        <v>0</v>
      </c>
      <c r="E45" s="14"/>
      <c r="F45" s="10"/>
    </row>
    <row r="46" spans="1:6" s="11" customFormat="1" ht="45">
      <c r="A46" s="9" t="s">
        <v>96</v>
      </c>
      <c r="B46" s="1" t="s">
        <v>68</v>
      </c>
      <c r="C46" s="7" t="s">
        <v>33</v>
      </c>
      <c r="D46" s="15">
        <v>2884.9</v>
      </c>
      <c r="E46" s="14"/>
      <c r="F46" s="10"/>
    </row>
    <row r="47" spans="1:6" s="11" customFormat="1" ht="30">
      <c r="A47" s="9" t="s">
        <v>97</v>
      </c>
      <c r="B47" s="1" t="s">
        <v>69</v>
      </c>
      <c r="C47" s="7" t="s">
        <v>33</v>
      </c>
      <c r="D47" s="15">
        <v>2884.9</v>
      </c>
      <c r="E47" s="14"/>
      <c r="F47" s="10"/>
    </row>
    <row r="48" spans="1:6" s="11" customFormat="1" ht="30">
      <c r="A48" s="9" t="s">
        <v>98</v>
      </c>
      <c r="B48" s="1" t="s">
        <v>70</v>
      </c>
      <c r="C48" s="7" t="s">
        <v>34</v>
      </c>
      <c r="D48" s="12">
        <v>0</v>
      </c>
      <c r="E48" s="14"/>
      <c r="F48" s="10"/>
    </row>
    <row r="49" spans="1:6" s="11" customFormat="1">
      <c r="A49" s="9" t="s">
        <v>99</v>
      </c>
      <c r="B49" s="1" t="s">
        <v>71</v>
      </c>
      <c r="C49" s="7" t="s">
        <v>72</v>
      </c>
      <c r="D49" s="12">
        <v>5</v>
      </c>
      <c r="E49" s="14"/>
      <c r="F49" s="10"/>
    </row>
    <row r="50" spans="1:6" s="11" customFormat="1">
      <c r="A50" s="9" t="s">
        <v>104</v>
      </c>
      <c r="B50" s="1" t="s">
        <v>73</v>
      </c>
      <c r="C50" s="7" t="s">
        <v>72</v>
      </c>
      <c r="D50" s="12">
        <v>2</v>
      </c>
      <c r="E50" s="14"/>
      <c r="F50" s="10"/>
    </row>
    <row r="51" spans="1:6" s="11" customFormat="1">
      <c r="A51" s="17" t="s">
        <v>105</v>
      </c>
      <c r="B51" s="10" t="s">
        <v>42</v>
      </c>
      <c r="C51" s="31"/>
      <c r="D51" s="32"/>
      <c r="E51" s="32"/>
      <c r="F51" s="33"/>
    </row>
    <row r="52" spans="1:6" s="11" customFormat="1">
      <c r="A52" s="18"/>
      <c r="B52" s="19" t="s">
        <v>43</v>
      </c>
      <c r="C52" s="34"/>
      <c r="D52" s="35"/>
      <c r="E52" s="35"/>
      <c r="F52" s="36"/>
    </row>
    <row r="53" spans="1:6" s="11" customFormat="1">
      <c r="A53" s="18"/>
      <c r="B53" s="19" t="s">
        <v>44</v>
      </c>
      <c r="C53" s="34"/>
      <c r="D53" s="35"/>
      <c r="E53" s="35"/>
      <c r="F53" s="36"/>
    </row>
    <row r="54" spans="1:6" s="11" customFormat="1">
      <c r="A54" s="18"/>
      <c r="B54" s="19" t="s">
        <v>45</v>
      </c>
      <c r="C54" s="34"/>
      <c r="D54" s="35"/>
      <c r="E54" s="35"/>
      <c r="F54" s="36"/>
    </row>
    <row r="55" spans="1:6" s="11" customFormat="1">
      <c r="A55" s="18"/>
      <c r="B55" s="19" t="s">
        <v>46</v>
      </c>
      <c r="C55" s="34"/>
      <c r="D55" s="35"/>
      <c r="E55" s="35"/>
      <c r="F55" s="36"/>
    </row>
    <row r="56" spans="1:6" s="11" customFormat="1">
      <c r="A56" s="18"/>
      <c r="B56" s="19" t="s">
        <v>47</v>
      </c>
      <c r="C56" s="37"/>
      <c r="D56" s="38"/>
      <c r="E56" s="38"/>
      <c r="F56" s="39"/>
    </row>
    <row r="57" spans="1:6" s="11" customFormat="1">
      <c r="A57" s="20"/>
      <c r="B57" s="21"/>
      <c r="C57" s="20"/>
      <c r="D57" s="20"/>
    </row>
    <row r="58" spans="1:6" s="11" customFormat="1" ht="31.15" customHeight="1">
      <c r="A58" s="40" t="s">
        <v>111</v>
      </c>
      <c r="B58" s="40"/>
      <c r="C58" s="40"/>
      <c r="D58" s="40"/>
      <c r="E58" s="40"/>
      <c r="F58" s="40"/>
    </row>
    <row r="59" spans="1:6" s="11" customFormat="1" ht="18.75" customHeight="1">
      <c r="A59" s="30" t="s">
        <v>52</v>
      </c>
      <c r="B59" s="30"/>
      <c r="C59" s="30"/>
      <c r="D59" s="30"/>
      <c r="E59" s="30"/>
      <c r="F59" s="30"/>
    </row>
    <row r="60" spans="1:6">
      <c r="A60" s="22"/>
      <c r="B60" s="22"/>
      <c r="C60" s="22"/>
      <c r="D60" s="22"/>
      <c r="E60" s="22"/>
      <c r="F60" s="22"/>
    </row>
    <row r="61" spans="1:6">
      <c r="A61" s="22"/>
      <c r="B61" s="22"/>
      <c r="C61" s="22"/>
      <c r="D61" s="22"/>
      <c r="E61" s="22"/>
      <c r="F61" s="22"/>
    </row>
    <row r="62" spans="1:6">
      <c r="A62" s="22"/>
      <c r="B62" s="22"/>
      <c r="C62" s="22"/>
      <c r="D62" s="22"/>
      <c r="E62" s="22"/>
      <c r="F62" s="22"/>
    </row>
    <row r="63" spans="1:6">
      <c r="A63" s="22"/>
      <c r="B63" s="22"/>
      <c r="C63" s="22"/>
      <c r="D63" s="22"/>
      <c r="E63" s="22"/>
      <c r="F63" s="22"/>
    </row>
    <row r="64" spans="1:6">
      <c r="A64" s="22"/>
      <c r="B64" s="22"/>
      <c r="C64" s="22"/>
      <c r="D64" s="22"/>
      <c r="E64" s="22"/>
      <c r="F64" s="22"/>
    </row>
  </sheetData>
  <mergeCells count="8">
    <mergeCell ref="A3:F3"/>
    <mergeCell ref="D7:E7"/>
    <mergeCell ref="A59:F59"/>
    <mergeCell ref="C51:F56"/>
    <mergeCell ref="D10:E10"/>
    <mergeCell ref="A58:F58"/>
    <mergeCell ref="A4:F4"/>
    <mergeCell ref="A5:F5"/>
  </mergeCells>
  <phoneticPr fontId="0" type="noConversion"/>
  <dataValidations count="1">
    <dataValidation type="decimal" allowBlank="1" showInputMessage="1" showErrorMessage="1" sqref="E19 D11:D50">
      <formula1>-999999999999999</formula1>
      <formula2>999999999999999</formula2>
    </dataValidation>
  </dataValidations>
  <pageMargins left="0.75" right="0.75" top="0.67" bottom="0.63" header="0.32" footer="0.2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фин-хоз деят</vt:lpstr>
      <vt:lpstr>'фин-хоз деят'!Область_печати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2012-12-05T03:19:46Z</cp:lastPrinted>
  <dcterms:created xsi:type="dcterms:W3CDTF">2010-05-25T03:00:19Z</dcterms:created>
  <dcterms:modified xsi:type="dcterms:W3CDTF">2012-12-05T03:20:29Z</dcterms:modified>
</cp:coreProperties>
</file>