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00" windowWidth="25260" windowHeight="12525"/>
  </bookViews>
  <sheets>
    <sheet name="СГ" sheetId="3" r:id="rId1"/>
    <sheet name="ПР" sheetId="2" r:id="rId2"/>
  </sheets>
  <definedNames>
    <definedName name="_xlnm.Print_Titles" localSheetId="1">ПР!$6:$7</definedName>
    <definedName name="_xlnm.Print_Titles" localSheetId="0">СГ!$5:$5</definedName>
    <definedName name="_xlnm.Print_Area" localSheetId="1">ПР!$A$1:$S$86</definedName>
  </definedNames>
  <calcPr calcId="145621"/>
</workbook>
</file>

<file path=xl/calcChain.xml><?xml version="1.0" encoding="utf-8"?>
<calcChain xmlns="http://schemas.openxmlformats.org/spreadsheetml/2006/main">
  <c r="K81" i="2" l="1"/>
  <c r="Q81" i="2" l="1"/>
  <c r="N81" i="2"/>
  <c r="H81" i="2"/>
  <c r="P19" i="2"/>
  <c r="L19" i="2"/>
  <c r="M41" i="2" l="1"/>
  <c r="M81" i="2" s="1"/>
  <c r="J41" i="2"/>
  <c r="J81" i="2" s="1"/>
  <c r="P41" i="2" l="1"/>
  <c r="P81" i="2" s="1"/>
  <c r="G41" i="2"/>
  <c r="G81" i="2" s="1"/>
  <c r="O51" i="2"/>
  <c r="L51" i="2"/>
  <c r="I51" i="2"/>
  <c r="L43" i="2"/>
  <c r="L44" i="2"/>
  <c r="O46" i="2"/>
  <c r="L46" i="2"/>
  <c r="I46" i="2"/>
  <c r="M37" i="2"/>
  <c r="P37" i="2" s="1"/>
  <c r="I37" i="2"/>
  <c r="O53" i="2"/>
  <c r="L53" i="2"/>
  <c r="I53" i="2"/>
  <c r="O35" i="2"/>
  <c r="L35" i="2"/>
  <c r="P63" i="2"/>
  <c r="L63" i="2"/>
  <c r="P60" i="2"/>
  <c r="L60" i="2"/>
  <c r="P59" i="2"/>
  <c r="L59" i="2"/>
  <c r="P58" i="2"/>
  <c r="L58" i="2"/>
  <c r="P56" i="2"/>
  <c r="L56" i="2"/>
  <c r="P49" i="2"/>
  <c r="L49" i="2"/>
  <c r="P48" i="2"/>
  <c r="L48" i="2"/>
  <c r="P47" i="2"/>
  <c r="L47" i="2"/>
  <c r="P33" i="2"/>
  <c r="L33" i="2"/>
  <c r="P31" i="2"/>
  <c r="L31" i="2"/>
  <c r="P30" i="2"/>
  <c r="L30" i="2"/>
  <c r="P29" i="2"/>
  <c r="L29" i="2"/>
  <c r="L27" i="2"/>
  <c r="L26" i="2"/>
  <c r="P23" i="2"/>
  <c r="L23" i="2"/>
  <c r="P21" i="2"/>
  <c r="L21" i="2"/>
  <c r="P17" i="2"/>
  <c r="L17" i="2"/>
  <c r="P15" i="2"/>
  <c r="L15" i="2"/>
  <c r="P13" i="2"/>
  <c r="L13" i="2"/>
  <c r="P12" i="2"/>
  <c r="L12" i="2"/>
  <c r="E81" i="2"/>
  <c r="I80" i="2"/>
  <c r="E80" i="2"/>
  <c r="I78" i="2"/>
  <c r="E78" i="2"/>
  <c r="E75" i="2"/>
  <c r="E73" i="2"/>
  <c r="I71" i="2"/>
  <c r="E71" i="2"/>
  <c r="E69" i="2"/>
  <c r="I67" i="2"/>
  <c r="E67" i="2"/>
  <c r="L41" i="2" l="1"/>
  <c r="L81" i="2" s="1"/>
  <c r="I41" i="2"/>
  <c r="I81" i="2" s="1"/>
  <c r="O41" i="2"/>
  <c r="O81" i="2" s="1"/>
  <c r="E60" i="2"/>
  <c r="E59" i="2"/>
  <c r="E58" i="2"/>
  <c r="E56" i="2"/>
  <c r="E35" i="2"/>
  <c r="E33" i="2"/>
  <c r="E27" i="2"/>
  <c r="E26" i="2"/>
  <c r="P9" i="2" l="1"/>
  <c r="L9" i="2"/>
  <c r="E12" i="2"/>
  <c r="E13" i="2"/>
  <c r="E15" i="2"/>
</calcChain>
</file>

<file path=xl/sharedStrings.xml><?xml version="1.0" encoding="utf-8"?>
<sst xmlns="http://schemas.openxmlformats.org/spreadsheetml/2006/main" count="672" uniqueCount="346">
  <si>
    <t>Наименование мероприятия</t>
  </si>
  <si>
    <t>Показатель реализации мероприятия и ед. измерения</t>
  </si>
  <si>
    <t>1.1.1.</t>
  </si>
  <si>
    <t>1.1.2.</t>
  </si>
  <si>
    <t>(наименование органа исполнительной власти Красноярского края)</t>
  </si>
  <si>
    <t>Единица измерения контрольного показателя</t>
  </si>
  <si>
    <t>Плановое значение на год</t>
  </si>
  <si>
    <t>план на год</t>
  </si>
  <si>
    <t>Финансирование из бюджетов муниципальных образований, 
тыс. руб.</t>
  </si>
  <si>
    <t>Финансирование из внебюджетных источников, 
тыс. руб.</t>
  </si>
  <si>
    <t>Финансирование из федерального бюджета, 
тыс. руб.</t>
  </si>
  <si>
    <t>Финансирование из бюджета Красноярского края,
 тыс. руб.</t>
  </si>
  <si>
    <t>%</t>
  </si>
  <si>
    <t>№ раздела</t>
  </si>
  <si>
    <t>Выполнено</t>
  </si>
  <si>
    <t>Не выполнено</t>
  </si>
  <si>
    <t>Выполняется</t>
  </si>
  <si>
    <t>Параметры реализации приоритетных направлений деятельности в 2014 году</t>
  </si>
  <si>
    <t>Направление 1.1. Содействие в реализации жилищных прав граждан</t>
  </si>
  <si>
    <t>Повышение правовой грамотности граждан по вопросам организации предоставления жилищно-коммунальных услуг, 144 тыс.чел. (5,1%)</t>
  </si>
  <si>
    <t xml:space="preserve">Выполнение органами местного самоуправления условий, предусмотренных статьей 14 Федерального закона от 21.07.2007 N 185-ФЗ "О Фонде содействия реформированию жилищно-коммунального хозяйства"
</t>
  </si>
  <si>
    <t>40 муниципальных образований</t>
  </si>
  <si>
    <t>1.1.3.</t>
  </si>
  <si>
    <t>Раскрытие информации организациями, осуществляющими деятельность в сфере управления многоквартирными домами, обеспечивающее полное  информирование о перечне, видах периодичности их выполнения и стоимости работ и услуг, выполняемых в многоквартирном доме</t>
  </si>
  <si>
    <t>61 муниципальное образование</t>
  </si>
  <si>
    <t>Информированность населения по вопросам ЖКХ и развитие общественного контроля в муниципальных образованиях</t>
  </si>
  <si>
    <t>ед.</t>
  </si>
  <si>
    <t>Обеспечение доступа к информации организациями, осуществляющими деятельность в сфере управления МКД - 100 %</t>
  </si>
  <si>
    <t>Доля населения, которому улучшены жилищные условия за счет проведения работ по капитальному ремонту общего имущества многоквартирных домов - 17% (485,764 тыс. человек)</t>
  </si>
  <si>
    <t>Направление 1.2. Создание условий для улучшения технического состояния элементов многоквартирных домов</t>
  </si>
  <si>
    <t>Доля населения, которому улучшены жилищные условия за счет проведения работ по капитальному ремонту  - 20 % (487,76 тыс.чел.)</t>
  </si>
  <si>
    <t>выполнение капитального ремонта общего имущества в не менее чем 61 многоквартирном доме</t>
  </si>
  <si>
    <t>КОТЕЛЬНИКОВА</t>
  </si>
  <si>
    <t>1.1.4.</t>
  </si>
  <si>
    <t xml:space="preserve">Использование стороннего сервиса с онлайн общением.
При обращении посетителя через форму на сайте, назначается свободный оператор с которым ведётся живая беседа.
</t>
  </si>
  <si>
    <t>1.1.5.</t>
  </si>
  <si>
    <t>КОРОБЕЙНИКОВА</t>
  </si>
  <si>
    <t>Повышение правовой грамотности граждан по вопросам организации предоставления жилищно-коммунальных услуг, посредством предоставления консультативной помощи  (call-центр по вопросам ЖКХ) в телефонном режиме.</t>
  </si>
  <si>
    <t>Приоритет 1. Развитие инициативы собственников</t>
  </si>
  <si>
    <t>-</t>
  </si>
  <si>
    <t>Приоритет 4. Повышение энергосбережения и энергоэффективности</t>
  </si>
  <si>
    <t xml:space="preserve"> 4.1.1.</t>
  </si>
  <si>
    <t>Направление 3.1. Реализация мероприятий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t>
  </si>
  <si>
    <t xml:space="preserve">Снижение уровня износа коммунальной инфраструктуры </t>
  </si>
  <si>
    <t xml:space="preserve">Увеличение доли населения, обеспеченного питьевой водой, отвечающей требованиям безопасности </t>
  </si>
  <si>
    <t>4.1.1.</t>
  </si>
  <si>
    <t>электрической энергии</t>
  </si>
  <si>
    <t>тепловой энергии</t>
  </si>
  <si>
    <t>воды</t>
  </si>
  <si>
    <t>4.1.2.</t>
  </si>
  <si>
    <t>Изменение объема производства энергетических ресурсов с использованием возобновляемых источников энергии и (или) вторичных энергетических ресурсов</t>
  </si>
  <si>
    <t>тыс. т.у.т.</t>
  </si>
  <si>
    <t>Совершенствование автоматизированной системы управления ТП РСЧС и развитие связи</t>
  </si>
  <si>
    <t>Количество объектов, подключенных к корпоративной сети связи и передачи данных 19 ед.</t>
  </si>
  <si>
    <t xml:space="preserve">Обеспечение деятельности КГКУ «Спасатель».                                                                                           </t>
  </si>
  <si>
    <t>Создание, хранение, использование и восполнение краевого резерва материальных ресурсов для ликвидации ЧС межмуниципального и краевого характера</t>
  </si>
  <si>
    <t>Обеспечение материальными ресурсами краевого резерва для ликвидации ЧС  - 67,2% от потребности</t>
  </si>
  <si>
    <t>Прикрытие населения  края всеми видами пожарной охраны - 85,8 % от общей численности населения края</t>
  </si>
  <si>
    <t>1.2.1.</t>
  </si>
  <si>
    <t>Обеспечение деятельности КГКУ «Противопожарная охрана Красноярского края»</t>
  </si>
  <si>
    <t>Личное страхование добровольных пожарных и работников территориальных подразделений добровольной пожарной охраны в Красноярском крае</t>
  </si>
  <si>
    <t>Количество застрахованных добровольных пожарных - 1347 чел.</t>
  </si>
  <si>
    <t>Эксплуатационно-техническое обслуживание средств АСЦО ГО</t>
  </si>
  <si>
    <t>Охват населения края, оповещаемого с помощью АСЦО ГО края - 81 % от общей численности населения края</t>
  </si>
  <si>
    <t>5.1.1.</t>
  </si>
  <si>
    <t>5.2.1.</t>
  </si>
  <si>
    <t>5.2.2.</t>
  </si>
  <si>
    <t>5.2.3.</t>
  </si>
  <si>
    <t xml:space="preserve">Проведение встреч с общественными организациями ветеранов Войны и Труда по вопросам ЖКХ </t>
  </si>
  <si>
    <t>Проведение встреч с трудовыми коллективами предприятий ЖКХ в районах края специалистами министерства ЖКХ</t>
  </si>
  <si>
    <t>Семинар-совещание "Целевая подготовка, социальная поддержка  молодых специалистов отрасли ЖКХ"</t>
  </si>
  <si>
    <t>Формирование базы кадрового резерва специалистов отрасли</t>
  </si>
  <si>
    <t>Повышение квалификации специалистов экономических, юридических  и технических подразделений предприятий ЖКХ  в краевом государственном автономном образовательном учреждении дополнительного профессионального образования «Краевой центр подготовки работников ЖКХ"</t>
  </si>
  <si>
    <t xml:space="preserve">Провести 9 семинаров
Обучить 550 специалистов </t>
  </si>
  <si>
    <t>Формирование муниципальной рейтинговой оценки организаций, управляющих жилищным фондом, доведение результатов рейтинга до населения через печатные и электронные каналы информации</t>
  </si>
  <si>
    <t>министерства энергетики и жилищно-коммунального хозяйства Красноярского края</t>
  </si>
  <si>
    <t xml:space="preserve">Мониторинг актуализации схем теплоснабжения поселений, городских округов </t>
  </si>
  <si>
    <t>307 схем</t>
  </si>
  <si>
    <t>Мониторинг состояния систем жизнеобеспечения населения</t>
  </si>
  <si>
    <t>Разработка проекта порядка осуществления мониторинга состояния систем жизнеобеспечения населения.</t>
  </si>
  <si>
    <t>Разработка критериев оценки состояния надежности функционирования систем жизнеобеспечения населения</t>
  </si>
  <si>
    <t>Разработка критериев категорирования систем жизнеобеспечения населения</t>
  </si>
  <si>
    <t>6.1.1.</t>
  </si>
  <si>
    <t>7.1.1.</t>
  </si>
  <si>
    <t>СТЕПАНОВА</t>
  </si>
  <si>
    <t>РЫЖОВА</t>
  </si>
  <si>
    <t>МАЗУР</t>
  </si>
  <si>
    <t>КУЦАК</t>
  </si>
  <si>
    <t>Организация работы:
272 управляющих организаций;
672 ТСЖ;
108 ЖСК, ЖК и иные специализированных потребительских кооперативов</t>
  </si>
  <si>
    <t>ДАНЬШИНА</t>
  </si>
  <si>
    <t>Приоритет 2. Обеспечение доступности информации о деятельности ЖКХ</t>
  </si>
  <si>
    <t xml:space="preserve"> 3.2.1.</t>
  </si>
  <si>
    <t>Приоритет I . Развитие инициативы собственников</t>
  </si>
  <si>
    <t xml:space="preserve">Приоритет 3. Развитие инженерной инфраструктуры муниципальных образований Красноярского края                  </t>
  </si>
  <si>
    <t xml:space="preserve">Снижение уровня износа коммунальной инфраструктуры до  59,87%. Увеличение доли населения, обеспеченного питьевой водой, отвечающей требованиям безопасности до 85 %. </t>
  </si>
  <si>
    <t>Направление 3.2. Реализация программ комплексного развития коммунальной инфраструктуры и схем теплоснабжения муниципальных образований Красноярского края</t>
  </si>
  <si>
    <t xml:space="preserve">Реализация программ комплексного развития, 61 программа </t>
  </si>
  <si>
    <t xml:space="preserve">Мониторинг реализации мероприятий  программ комплексного развития коммунальной инфраструктуры и схем теплоснабжения, водоснабжения и водоотведения муниципальных образований Красноярского края </t>
  </si>
  <si>
    <t>61 программа
 (мероприятия, реализация которых предусмотрена в 2014 году)</t>
  </si>
  <si>
    <t xml:space="preserve">Направление 3.3.  Привлечение инвестиций для модернизации коммунального комплекса Красноярского края </t>
  </si>
  <si>
    <t xml:space="preserve">Реализация 9 инвестиционных проектов </t>
  </si>
  <si>
    <t xml:space="preserve"> 3. 3.1</t>
  </si>
  <si>
    <t>Реализация инвестиционного пилотного проекта "Концессия систем водоснабжения и водоотведения г.Красноярска"</t>
  </si>
  <si>
    <t xml:space="preserve">Завершение инвентаризации объектов, планируемых к передаче в концессию в количестве 3 663 объектов.-
Определение стоимости объектов, планируемых к передаче в концессию, в количестве 7 322 ед.       
</t>
  </si>
  <si>
    <t xml:space="preserve"> 3. 3.2</t>
  </si>
  <si>
    <t>Реализация инвестиционного проекта "Пилотный проект модернизации жилищно-коммунального комплекса Красноярского края"</t>
  </si>
  <si>
    <t>Количество проектов - 8 проектов.
Начало реализации инвестиционных проектов строительства:
источников комбинированной выработки тепловой и электрической энергии (с.Хатанга, с.Ванавара);
теплоисточников взамен высокозатратных или запрещенных к эксплуатации (г.Ачинск, ЗАТО п.Солнечный, г.Игарка и с.Туруханск Туруханского района)
Разработка проектной документации  строительства мини-ТЭЦ в п. Тура и п.Байкит Эвенкийского муниципального района
Планируемый объём инвестиций - 1456,7 млн.руб.
Расчетный объём инвестиций - 6477,7 млн.руб. Результаты реализации проектов после ввода в объектов:
снижение расхода топлива на выработку тепловой энергии на 20%;
снижение тарифа на тепловую и электрическую энергию - до 40%.</t>
  </si>
  <si>
    <t>3.4.</t>
  </si>
  <si>
    <t xml:space="preserve">Направление 3.4. Реализация мероприятий долгосрочной целевой программы "Чистая вода Красноярского края" на 2012-2017 год на сумму 100,0 млн.рублей. </t>
  </si>
  <si>
    <t>Обеспечение населения численностью 6,55 тыс. человек водой питьевого качества</t>
  </si>
  <si>
    <t xml:space="preserve"> 3.4.1.</t>
  </si>
  <si>
    <t>Строительство комплекса водозаборных сооружений и разработка проектной документации</t>
  </si>
  <si>
    <t>разработка проекта - 1
строительство комплекса - 1</t>
  </si>
  <si>
    <t>3.5.</t>
  </si>
  <si>
    <t xml:space="preserve">Направление 3.5. Реализация мероприятий по поиску, оценке и утверждению запасов подземных вод  </t>
  </si>
  <si>
    <t xml:space="preserve">Оценка запасов подземных вод для обеспечения населения численностью  14,3 тыс. человек водой питьевого качества в необходимом объеме </t>
  </si>
  <si>
    <t xml:space="preserve"> 3.5.1.</t>
  </si>
  <si>
    <t xml:space="preserve">Мониторинг проведения поиска, оценки и утверждения запасов подземных вод  </t>
  </si>
  <si>
    <t>Динамика энергоемкости валового регионального продукта - 51,91 кг у.т.</t>
  </si>
  <si>
    <t>Направление 4.1.Повышение энергетической эффективности экономики Красноярского края</t>
  </si>
  <si>
    <t>снижение затрат по выработке энергоресурсов с замещением выработки энергоресурсов  с использованием дизель-генераторных установок на когенерационную выработку с снижение затрат по выработке энергоресурсов с замещением выработки энергоресурсов  с использованием дизель-генераторных установок на когенерационную выработку с использование местных видов топлива</t>
  </si>
  <si>
    <t>2 муниципальных образования</t>
  </si>
  <si>
    <t>Направление 4.2. Развитие информационного обеспечения мероприятий по энергосбережению и повышению энергетической эффективности</t>
  </si>
  <si>
    <t>4.2.1.</t>
  </si>
  <si>
    <t>Информирование населения о положительном опыте реализации пилотных проектов в части оснащения многоквартирных домов индивидуальными и общедомовыми приборами учета</t>
  </si>
  <si>
    <t>4.2.2.</t>
  </si>
  <si>
    <t>Привлечение целевых аудиторий 20 000  человек  в мероприятия энергосбережения и повышения энергетической эффективности</t>
  </si>
  <si>
    <t>4.2.3.</t>
  </si>
  <si>
    <t>Улучшение профессиональных навыков, изучение новых технологий в области энергосбережения</t>
  </si>
  <si>
    <t>200 работников государственных (муниципальных) учреждений</t>
  </si>
  <si>
    <t xml:space="preserve"> 4.3.</t>
  </si>
  <si>
    <t>Направление 4.3. Внедрение мер государственного регулирования и финансовых механизмов, стимулирующих энергосбережение и повышение энергетической эффективности</t>
  </si>
  <si>
    <t>4.3.1.</t>
  </si>
  <si>
    <t>Поддержка отдельных категорий граждан, обратившихся для получения субсидий на осуществление компенсационных выплат, являющихся собственниками жилых помещений в многоквартирных домах, которым предоставляются субсидии в качестве помощи для оплаты жилья и коммунальных услуг с учетом доходов, при оснащении многоквартирных домов приборами учета энергетических ресурсов</t>
  </si>
  <si>
    <t>установка общедомовых приборов учета тепловой энергии в отношении 2371 МКД, общедомовых приборов учета холодного водоснабжения в отношении 5020 МКД, общедомовых приборов учета электрической энергии в отношении 3224 МКД</t>
  </si>
  <si>
    <t>Создание стимулов для органов местного самоуправления края в достижении наиболее эффективных показателей в области энергоэффективности энергосбережения, предоставление субсидий бюджетам муниципальных образований</t>
  </si>
  <si>
    <t>10 муниципальных образований</t>
  </si>
  <si>
    <t>Направление 4.4. Повышение объемов внедрения научных разработок и инновационных технологий для решения задач энергосбережения и повышения энергетической эффективности</t>
  </si>
  <si>
    <t>4.4.1.</t>
  </si>
  <si>
    <t>320,1 тыс. т.у.т.</t>
  </si>
  <si>
    <t>Приоритет 3. Развитие инженерной инфраструктуры муниципальных образований Красноярского края</t>
  </si>
  <si>
    <t xml:space="preserve">% </t>
  </si>
  <si>
    <t>Направление 3.2. Реализация программ комплексного развития коммунальной инфраструктуры и схем теплоснабжения, водоснабжения и водоотведения муниципальных образований края</t>
  </si>
  <si>
    <t xml:space="preserve"> 3.2.1</t>
  </si>
  <si>
    <t>Мониторинг реализации программ комплексного развития</t>
  </si>
  <si>
    <t xml:space="preserve">ед. </t>
  </si>
  <si>
    <t xml:space="preserve"> 3.2.2</t>
  </si>
  <si>
    <t>Мониторинг реализации схем теплоснабжения</t>
  </si>
  <si>
    <t xml:space="preserve"> 3.2.3</t>
  </si>
  <si>
    <t xml:space="preserve">Мониторинг реализации схем водоснабжения и водоотведения </t>
  </si>
  <si>
    <t>Направление 3.3. Привлечение инвестиций для модернизации коммунального комплекса</t>
  </si>
  <si>
    <t>Реализация инвестиционных пилотных проектов</t>
  </si>
  <si>
    <t>проект</t>
  </si>
  <si>
    <t>Направление 3.4. Реализация мероприятий долгосрочной целевой программы "Чистая вода Красноярского края" на 2012 - 2017 годы</t>
  </si>
  <si>
    <t>тыс.чел.</t>
  </si>
  <si>
    <t>6,5</t>
  </si>
  <si>
    <t>муниципальных образования</t>
  </si>
  <si>
    <t>Динамика энергоемкости валового регионального продукта</t>
  </si>
  <si>
    <t xml:space="preserve"> кг у.т.</t>
  </si>
  <si>
    <t>Объем внебюджетных средств, используемых для финансирования мероприятий по энергосбережению и повышению энергетической эффективности, в общем объеме финансирования подпрограм</t>
  </si>
  <si>
    <t>Доля объемов энергоресурсов, расчеты за которые осуществляются с использованием приборов учета (в части многоквартирных домов – с использованием коллективных (общедомовых) приборов учета), в общем объеме энергоресурсов, потребляемых (используемых) на территории края, в том числе:</t>
  </si>
  <si>
    <t xml:space="preserve">Доля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края  </t>
  </si>
  <si>
    <t xml:space="preserve"> 4.4.1 </t>
  </si>
  <si>
    <t>ЦИТОВИЧ ЕС</t>
  </si>
  <si>
    <t>Направление 2.2. Информатизация отрасли ЖКХ</t>
  </si>
  <si>
    <t>2.1.</t>
  </si>
  <si>
    <t xml:space="preserve">Изменение объема производства энергетических ресурсов с использованием возобновляемых источников энергии и (или) вторичных энергетических ресурсов </t>
  </si>
  <si>
    <t xml:space="preserve">снижение интегрального показателя аварийности инженерных сетей:
     теплоснабжение  до  4,8 ед.;
     водоснабжение  до 6,6 ед.;
     водоотведение  до 2,4 ед.;
снижение потерь энергоресурсов в инженерных сетях до 22,15 %;
</t>
  </si>
  <si>
    <t xml:space="preserve">Приоритет 5. Развитие системы мониторинга в области предупреждения ситуаций, которые могут привести к нарушению функционирования систем жизнеобеспечения населения на территории Красноярского края  </t>
  </si>
  <si>
    <t xml:space="preserve">Наименование направления 5.1. Мониторинг функционирования систем жизнеобеспечения </t>
  </si>
  <si>
    <t>4.3.2.</t>
  </si>
  <si>
    <t>20 000  человек</t>
  </si>
  <si>
    <t xml:space="preserve">Направление 5.2 Подготовка проектов документов определяющих порядок мониторинга и оценки состояния надежности систем жизнеобеспечения населения </t>
  </si>
  <si>
    <t xml:space="preserve"> Снижение числа погибших на территории края силами КГКУ «Спасатель» - 96,9 % от среднего показателя 2009 -2011 годов.   Снижение числа погибших при пожарах в зоне прикрытия КГКУ «Противопожарная охрана Красноярского края» - 96,2 % от среднего показателя 2009 -2011 годов.     </t>
  </si>
  <si>
    <t xml:space="preserve">  Снижение числа пострадавших на территории края силами КГКУ «Спасатель» - 91,7 % от среднего показателя 2009 -2011 годов.                                                                                           Повышение эффективности проведения профилактических мероприятий КГКУ «Спасатель» - 0,14 (соотношение количества пострадавших к общему количеству патрулирований)</t>
  </si>
  <si>
    <r>
      <t xml:space="preserve">Охват населения обучением по противопожарной безопасности в зоне прикрытия КГКУ «Противопожарная охрана Красноярского края» - 89,6 тыс. чел.
Прикрытие населения от пожаров КГКУ «Противопожарная охрана Красноярского края» - 111,2 тыс. чел.                                            </t>
    </r>
    <r>
      <rPr>
        <b/>
        <sz val="10"/>
        <rFont val="Times New Roman"/>
        <family val="1"/>
        <charset val="204"/>
      </rPr>
      <t xml:space="preserve"> </t>
    </r>
    <r>
      <rPr>
        <sz val="10"/>
        <rFont val="Times New Roman"/>
        <family val="1"/>
        <charset val="204"/>
      </rPr>
      <t xml:space="preserve">                       Снижение числа травмированных при пожарах в зоне прикрытия КГКУ «Противопожарная охрана Красноярского края» - 91 % от среднего показателя 2009 -2011 годов.                                                                   </t>
    </r>
    <r>
      <rPr>
        <b/>
        <sz val="10"/>
        <rFont val="Times New Roman"/>
        <family val="1"/>
        <charset val="204"/>
      </rPr>
      <t xml:space="preserve"> </t>
    </r>
    <r>
      <rPr>
        <sz val="10"/>
        <rFont val="Times New Roman"/>
        <family val="1"/>
        <charset val="204"/>
      </rPr>
      <t xml:space="preserve">                                    </t>
    </r>
  </si>
  <si>
    <t>7.1.2.</t>
  </si>
  <si>
    <t>7.1.3.</t>
  </si>
  <si>
    <t>Направление 7.2. Обеспечение профилактики и тушения пожаров в крае</t>
  </si>
  <si>
    <t>7.2.1.</t>
  </si>
  <si>
    <t>7.2.2.</t>
  </si>
  <si>
    <t>Направление 7.3. Обеспечение защиты населения края от опасностей, возникающих при ведении военных действий или вследствие этих действий</t>
  </si>
  <si>
    <t>7.3.1.</t>
  </si>
  <si>
    <r>
      <t xml:space="preserve">В 2 муниципальных образованиях
</t>
    </r>
    <r>
      <rPr>
        <i/>
        <sz val="10"/>
        <rFont val="Times New Roman"/>
        <family val="1"/>
        <charset val="204"/>
      </rPr>
      <t>(Сухобузимский, Енисейский)</t>
    </r>
  </si>
  <si>
    <t>Направление 7.1. Обеспечение предупреждения возникновения и развития ЧС природного и техногенного характера, снижения ущерба и потерь от ЧС межмуниципального и краевого характера</t>
  </si>
  <si>
    <t xml:space="preserve">Общественные организации, с которыми проводится работа по информированию об изменениях законодательства в сфере ЖКХ - 100% </t>
  </si>
  <si>
    <t>Направление 2.3. Организация обсуждений на общественных площадках</t>
  </si>
  <si>
    <t>2.3.1.</t>
  </si>
  <si>
    <t>2.3.2.</t>
  </si>
  <si>
    <t>2.3.3.</t>
  </si>
  <si>
    <t xml:space="preserve">Взаимодействие с  ассоциацией производителей услуг водоснабжения и водоотведения Красноярского края в области тарифного регулирования и  реализации мероприятий по модернизации систем водоснабжения, водоотведения и очистки сточных вод Красноярского края </t>
  </si>
  <si>
    <t>Сотрудничество с Красноярской краевой территориальной организацией профсоюза работников жизнеобеспечения по выполнению условий Отраслевого тарифного соглашения</t>
  </si>
  <si>
    <t>БАЗАРНАЯ ТВ</t>
  </si>
  <si>
    <t>2 заседания</t>
  </si>
  <si>
    <t>2 встречи</t>
  </si>
  <si>
    <t xml:space="preserve">1 встреча </t>
  </si>
  <si>
    <t>4 встречи</t>
  </si>
  <si>
    <t>Увеличение доли многоквартирных домов по Красноярскому краю, в которых собственники помещений выбрали и реализуют способ управления многоквартирным домом до 98,73%</t>
  </si>
  <si>
    <t>Обеспечение доступа к информации организациями коммунального комплекса, организациями, осуществляющими деятельность в сфере управления МКД - 100 %</t>
  </si>
  <si>
    <t>Количество организаций коммунального комплекса, обеспечивающих  доступ к информации неограниченного круга лиц - 242 ед.</t>
  </si>
  <si>
    <t>1.</t>
  </si>
  <si>
    <t>2.</t>
  </si>
  <si>
    <t xml:space="preserve">Количество организаций коммунального комплекса, обеспечивающих  доступ к информации неограниченного круга лиц </t>
  </si>
  <si>
    <t>Увеличение доли многоквартирных домов по Красноярскому краю, в которых собственники помещений выбрали и реализуют способ управления многоквартирным домом до 98,73 %</t>
  </si>
  <si>
    <t xml:space="preserve">Общественные организации, с которыми проводится работа по информированию об изменениях законодательства в сфере ЖКХ </t>
  </si>
  <si>
    <t>3.1.1.</t>
  </si>
  <si>
    <t>3.1.2.</t>
  </si>
  <si>
    <t xml:space="preserve">Приоритет 5. Развитие системы в области предупреждения ситуаций, которые могут привести к нарушению функционирования систем жизнеобеспечения населения на территории Красноярского края  </t>
  </si>
  <si>
    <t>5.1.</t>
  </si>
  <si>
    <t xml:space="preserve">Обеспечение доступа к информации организациями коммунального комплекса, организациями, осуществляющими деятельность в сфере управления МКД </t>
  </si>
  <si>
    <t>Направление 2. 1. Внедрение принципов прозрачности деятельности субъектов естественных монополий и открытости регулирования.</t>
  </si>
  <si>
    <t>Направление 2.1. Внедрение принципов прозрачности деятельности субъектов естественных монополий и открытости регулирования.</t>
  </si>
  <si>
    <t>Направление 5.2 Подготовка проектов подзаконных актов в области предупреждений ситуаций которые могут привести к нарушению функционирования систем жизнеобеспечения населения</t>
  </si>
  <si>
    <t xml:space="preserve">Количество объектов, подключенных к корпоративной сети связи и передачи данных </t>
  </si>
  <si>
    <t xml:space="preserve"> ед.</t>
  </si>
  <si>
    <t xml:space="preserve"> Снижение числа пострадавших на территории края силами КГКУ «Спасатель»                                                  </t>
  </si>
  <si>
    <t xml:space="preserve">% от среднего показателя 2009 -2011 годов                                        </t>
  </si>
  <si>
    <t xml:space="preserve">Повышение эффективности проведения профилактических мероприятий КГКУ «Спасатель» </t>
  </si>
  <si>
    <t>соотношение количества пострадавших к общему количеству патрулирований</t>
  </si>
  <si>
    <t>Обеспечение материальными ресурсами краевого резерва для ликвидации ЧС</t>
  </si>
  <si>
    <t>% от потребности</t>
  </si>
  <si>
    <t>Прикрытие населения  края всеми видами пожарной охраны</t>
  </si>
  <si>
    <t xml:space="preserve"> % от общей численности населения края</t>
  </si>
  <si>
    <r>
      <t xml:space="preserve">Охват населения обучением по противопожарной безопасности в зоне прикрытия КГКУ «Противопожарная охрана Красноярского края»  
                                   </t>
    </r>
    <r>
      <rPr>
        <b/>
        <sz val="10"/>
        <rFont val="Times New Roman"/>
        <family val="1"/>
        <charset val="204"/>
      </rPr>
      <t xml:space="preserve"> </t>
    </r>
    <r>
      <rPr>
        <sz val="10"/>
        <rFont val="Times New Roman"/>
        <family val="1"/>
        <charset val="204"/>
      </rPr>
      <t xml:space="preserve">                         </t>
    </r>
    <r>
      <rPr>
        <b/>
        <sz val="10"/>
        <rFont val="Times New Roman"/>
        <family val="1"/>
        <charset val="204"/>
      </rPr>
      <t xml:space="preserve"> </t>
    </r>
    <r>
      <rPr>
        <sz val="10"/>
        <rFont val="Times New Roman"/>
        <family val="1"/>
        <charset val="204"/>
      </rPr>
      <t xml:space="preserve">                                    </t>
    </r>
  </si>
  <si>
    <t>тыс. чел.</t>
  </si>
  <si>
    <t xml:space="preserve">Прикрытие населения от пожаров КГКУ «Противопожарная охрана Красноярского края»        </t>
  </si>
  <si>
    <t xml:space="preserve"> Снижение числа травмированных при пожарах в зоне прикрытия КГКУ «Противопожарная охрана Красноярского края» </t>
  </si>
  <si>
    <t xml:space="preserve">% от среднего показателя 2009 -2011 годов        </t>
  </si>
  <si>
    <t xml:space="preserve">Личное страхование добровольных пожарных </t>
  </si>
  <si>
    <t>чел.</t>
  </si>
  <si>
    <t xml:space="preserve">Охват населения края, оповещаемого с помощью АСЦО ГО края  </t>
  </si>
  <si>
    <t>% от общей численности населения края</t>
  </si>
  <si>
    <t xml:space="preserve"> Обеспечение деятельности КГКУ «Спасатель» </t>
  </si>
  <si>
    <t>ИТОГО</t>
  </si>
  <si>
    <t>Направление 6.3. Обеспечение защиты населения края от опасностей, возникающих при ведении военных действий или вследствие этих действий</t>
  </si>
  <si>
    <t>Направление 4.1. Повышение энергетической эффективности экономики Красноярского края</t>
  </si>
  <si>
    <t xml:space="preserve">Динамика энергоемкости валового регионального продукта </t>
  </si>
  <si>
    <t>Организация работы управляющих организаций, ТСЖ, ЖСК, ЖК и иных специализированных потребительских кооперативов в рамках системы мониторинга мониторинга кредиторской задолженности организаций, осуществляющих управление многоквартирными домами, по оплате ресурсов, необходимых для предоставления коммунальных услуг, кредиторской задолженности ресурсоснабжающих организаций по оплате топливно-энергетических ресурсов, использованных для поставок ресурсов, необходимых для предоставления коммунальных услуг, организациям, осуществляющим управление многоквартирными домами:</t>
  </si>
  <si>
    <t>- по расчетам с ресурсоснабжающими организациями в соответствии с постановлением Правительства Российской Федерации от 28.03.2012 № 253 «О требованиях к осуществлению расчетов за ресурсы, необходимые для предоставления коммунальных услуг»</t>
  </si>
  <si>
    <t>- по заключению с ресурсоснабжающими организациями договоров энергоснабжения в соответствии с постановлением Правительства Российской Федерации от 14.02.2012 № 124 "О Правилах, обязательных при заключении договоров снабжения коммунальными ресурсами для целей оказания коммунальных услуг"</t>
  </si>
  <si>
    <t>2.2.1.</t>
  </si>
  <si>
    <t>2.2.2.</t>
  </si>
  <si>
    <t>2.2.3.</t>
  </si>
  <si>
    <t>1.2.</t>
  </si>
  <si>
    <t>2.2.</t>
  </si>
  <si>
    <t>2.3.</t>
  </si>
  <si>
    <t xml:space="preserve"> 3.3.</t>
  </si>
  <si>
    <t>4.</t>
  </si>
  <si>
    <t xml:space="preserve"> 4.2.</t>
  </si>
  <si>
    <t xml:space="preserve">Приоритет 7. Предупреждение, спасение, помощь населению Красноярского края в чезвычайных ситуациях </t>
  </si>
  <si>
    <t>7.1.2.2.</t>
  </si>
  <si>
    <t>7.1.2.3.</t>
  </si>
  <si>
    <t>7.2.2.1.</t>
  </si>
  <si>
    <t>7.2.2.2.</t>
  </si>
  <si>
    <t>7.2.2.3.</t>
  </si>
  <si>
    <t>7.2.3.</t>
  </si>
  <si>
    <t>2.3.4.</t>
  </si>
  <si>
    <t>2.3.5.</t>
  </si>
  <si>
    <t>1.1.4.1.</t>
  </si>
  <si>
    <t>Совершенствование деятельности  консультационно-правового центра Красноярского края по вопросам организации предоставления жилищно-коммунальных услуг в части максимального использования электронных каналов коммуникации для:</t>
  </si>
  <si>
    <t xml:space="preserve"> распространения методических материалов</t>
  </si>
  <si>
    <t xml:space="preserve"> рассмотрения обращений граждан и организаций Красноярского края, поступающих не в телефонном режиме</t>
  </si>
  <si>
    <t>1.1.5.1</t>
  </si>
  <si>
    <t>1.1.5.2</t>
  </si>
  <si>
    <t>Заключение в соответствии с требованиями не менее 60 % договоров с ресурсоснабжающими организациями (от общего числа заключенных договоров)</t>
  </si>
  <si>
    <t>Заключение в соответствии с Правилами не менее 80 % договоров энергоснабжения с ресурсоснабжающими организациями (от общего числа заключенных договоров)</t>
  </si>
  <si>
    <t>Рассмотрение общественным советом проектов тарифных решений, с учетом результатов общественных обсуждений и анализа  последствия предполагаемых решений - 100 % от общего количества вынесенных на рассмотрение.</t>
  </si>
  <si>
    <t>Рассмотрение общественным советом проектов тарифных решений, с учетом результатов общественных обсуждений и анализа  последствия предполагаемых решений - 100 % от общего количества вынесенных на рассмотрение</t>
  </si>
  <si>
    <t xml:space="preserve">Приоритет 7. Предупреждение, спасение, помощь населению Красноярского края в чрезвычайных ситуациях </t>
  </si>
  <si>
    <t>Фактический срок исполнения</t>
  </si>
  <si>
    <t>Исполнение на отчетную дату</t>
  </si>
  <si>
    <t>Сведения об исполнении на отчетную дату</t>
  </si>
  <si>
    <t>Причины несоблюдения срока и принимаемые меры</t>
  </si>
  <si>
    <t xml:space="preserve">Информация о выполнении плана реализации (сетевого графика) приоритетных направлений деятельности                                                                                                                     </t>
  </si>
  <si>
    <t xml:space="preserve">№ </t>
  </si>
  <si>
    <t>Плановый срок исполнения</t>
  </si>
  <si>
    <t>Значение на отчетную дату</t>
  </si>
  <si>
    <t>факт на отчетную дату</t>
  </si>
  <si>
    <t>Мониторинг выполнение некоммерческой организацией "Региональный фонд капитального ремонта многоквартирных домов на территории Красноярского края" "Региональной программы капитального ремонта общего имущества многоквартирных домов, расположенных на территории Красноярского края, на период с 2014 по 2043 годы "</t>
  </si>
  <si>
    <t>Обеспечение доступа к раскрытию информации субъектов естественных монополий с участием потребителей (услуги по передаче электрической энергии, услуги по передаче тепловой энергии, водоснабжение и водоотведение  с использованием централизованных систем, систем коммунальной инфраструктуры) - 100 %</t>
  </si>
  <si>
    <t>Реализация механизмов общественного контроля за деятельностью субъектов естественных монополий с участием потребителей (услуги по передаче электрической энергии, услуги по передаче тепловой энергии, водоснабжение и водоотведение  с использованием централизованных систем, систем коммунальной инфраструктуры)</t>
  </si>
  <si>
    <t>Создание системы предупреждения ситуаций которые могут привести к нарушению функционирования систем жизнеобеспечения населения на территории Красноярского края в 61 муниципальном образовании</t>
  </si>
  <si>
    <t>1 ед.</t>
  </si>
  <si>
    <t>Организация органами местного самоуправления мероприятий, направленных на информирование населения о принимаемых органами государственной власти и органами местного самоуправления мерах в сфере жилищно-коммунального хозяйства и по вопросам развития общественного контроля</t>
  </si>
  <si>
    <t xml:space="preserve">Муниципальными  образованиями   представляются  заявки на участие в подпрограмме с учетом реализации  программ комплексного развития коммунальной инфраструктуры и схем теплоснабжения, водоснабжения и водоотведения муниципальных образований Красноярского края . Формируется перечень  мероприятий подпограммы. </t>
  </si>
  <si>
    <t xml:space="preserve">Выполняется  инвентаризация объектов, планируемых к передаче в концессию.     
</t>
  </si>
  <si>
    <t>По строительству мини-ТЭЦ в с.Ванавара и п.Байкит определен инвестор. Ведется работа по уточнению проектной документации на строительство мини-ТЭЦ в с.Ванавара, разработка проекта по строительству  мини-ТЭЦ в  п.Байкит. 
Инвестором формируется техническое задание на поставку технологического оборудования.
Поставка оборудования для объектов в с.Ванавара
и п.Байкит планируется в 2014 году.</t>
  </si>
  <si>
    <t xml:space="preserve">21 муниципальним образованием  представлены заявки на участие в подпрограмме. Заявки рассматриваются в течении  20 рабочих дней будет проведено заседание комиссии. </t>
  </si>
  <si>
    <t xml:space="preserve"> Продолжаются работы по  проведению  мониторинга подземных вод в с.Седельниково и 
с. Мингуль Сухобузимского района,  п.Абалаково Енисейского района</t>
  </si>
  <si>
    <t>Финансирование запланировано на сентябрь месяц</t>
  </si>
  <si>
    <t>Анализ нормативно-правовых актов, регулирующих отношения в сфере тепло-, электро-, водоснабжения и водоотведения.</t>
  </si>
  <si>
    <t xml:space="preserve">Размещение на сайте министерства ЖКХ края, распространение через электронные каналы коммуникации подготовленных методических материалов по следующим вопросам: 
1. О применении социальной нормы потребления электрической энергии при начислении размера платы за электроэнергию в местах общего пользования.
2.  О применении нормативов потребления коммунальных услуг по холодному водоснабжению, горячему водоснабжению на общедомовые нужды, утвержденных постановлением Правительства Красноярского края от 30.07.13 № 370-п  «Об утверждении нормативов потребления коммунальных услуг по холодному водоснабжению, горячему водоснабжению и водоотведению на общедомовые нужды при использовании земельного участка и надворных построек на территории Красноярского края».
3. О порядке установления факта предоставления коммунальных услуг ненадлежащего качества и (или) с перерывами, превышающими установленную продолжительность.
</t>
  </si>
  <si>
    <t>4. О начислении размера платы за коммунальную услугу по водоотведению, в том числе предоставленную на общедомовые нужды.
5. О порядке ввода в эксплуатацию установленного индивидуального прибора учета коммунального ресурса. 
6.Об организации проведения капитального ремонта общего имущества в многоквартирных домах, расположенных на территории Красноярского края.
7. О порядке выплаты средств фонда капитального ремонта собственникам помещений в МКД.</t>
  </si>
  <si>
    <t>Заместитель министра</t>
  </si>
  <si>
    <t>Е.С. Цитович</t>
  </si>
  <si>
    <t>1.1.4.2.</t>
  </si>
  <si>
    <t>2.3.6.</t>
  </si>
  <si>
    <t>Взаимодействие с общественным советом при министерстве энергетики и жилищно-коммунального хозяйства Красноярского края</t>
  </si>
  <si>
    <t>5 заседаний</t>
  </si>
  <si>
    <t>Направление 3.6. Развитие энергетической инфраструктуры Красноярского края</t>
  </si>
  <si>
    <t xml:space="preserve"> 3.6.1.</t>
  </si>
  <si>
    <t>Разработка схемы и программы перспективного развития электроэнергетики Красноярского края</t>
  </si>
  <si>
    <t>1 схема и программа</t>
  </si>
  <si>
    <t xml:space="preserve"> 3.6.2.</t>
  </si>
  <si>
    <t>Подготовка предложений по внесению изменений в законодательство РФ, в части упрощения процедуры подключения к энергосетям</t>
  </si>
  <si>
    <t>1 предложение</t>
  </si>
  <si>
    <t xml:space="preserve"> 3.6.3.</t>
  </si>
  <si>
    <t>Разработка региональной дорожной карты по реализации плана мероприятий "Повышение доступности энергетической инфраструктуры", утвержденного распоряжением Правительства РФ от 30.06.2012 № 1144-р</t>
  </si>
  <si>
    <t xml:space="preserve">1 карта </t>
  </si>
  <si>
    <t>6.1.2.</t>
  </si>
  <si>
    <t xml:space="preserve">Мониторинг актуализации схем водоснабжения и водоотведения поселений, городских округов </t>
  </si>
  <si>
    <t>385 схем</t>
  </si>
  <si>
    <t>3.6.</t>
  </si>
  <si>
    <t>1 схема, программа</t>
  </si>
  <si>
    <t>Приоритет 6. Развитие централизованных систем теплоснабжения, водоснабжения и водоотведения</t>
  </si>
  <si>
    <t>Направление 6.1 Актуализация схем теплоснабжения, водоснабжения и водоотведения городских округов, сельских поселений  Красноярского края</t>
  </si>
  <si>
    <t>На официальном сайте в сети Интернет gkh24.ru размещен раздел  "Региональная программа капитального ремонта многоквартирных домов в Красноярском крае" об организации проведения капитального ремонта общего имущества в многоквартирных домах, расположенных на территории Красноярского края. В данном разделе опубликованы пояснения, термины и определения, программа капитального ремонта, размеры минимальных взносов на  капитальный ремонт общего имущества в многоквартирных домах пошаговый алгоритм действий для собственников в многоквартирных домах, расположенных на территории Красноярского края с образцами бланков необходимых документов, перечень ответственных лиц на территориях муниципальных образований Красноярского края для разъяснения и решения практических вопросов по региональной программе капитального ремонта.
В феврале официальном сайте в сети Интернет gkh24.ru в блоке "Жителям" в разделе "Методические рекомендации"  размещены методические материалы О применении социальной нормы потребления электрической энергии при начислении размера платы за электроэнергию,предоставленную на общедомовые нужды.</t>
  </si>
  <si>
    <t>На основании уведомления об изменении бюджетных назначений № 563 от 19.02.2014 внесены изменения в параметры реализации приоритетных направлений деятельности: в столбце 10  «Финансирование из внебюджетных источников/ план на год» цифра 1475,0 заменена на 1581,2.</t>
  </si>
  <si>
    <t>На основании уведомления об изменении бюджетных назначений № 563 от 19.02.2014 внесены изменения в параметры реализации приоритетных направлений деятельности: в столбце 10  «Финансирование из внебюджетных источников/ план на год» цифра 540,0 заменена на 632,7.</t>
  </si>
  <si>
    <t>Наличие утвержденных схем теплоснабжения в муниципальных образованиях края имеющих централизованную систему теплоснабжения - 307 схем, наличие утвержденных схем водоснабжения и водоотведения - 385 схем</t>
  </si>
  <si>
    <t>Муниципальными образованиями приняты муниципальные правовые акты об информировании населения о принимаемых мерах в сфере ЖКХ и по вопросам развитяи общественного контроля в 2014 году, мероприятия осуществляются в соответствии с графиком</t>
  </si>
  <si>
    <t>Муниципальными образованиями осуществляется подготовка краткосрочных планов капитального ремонта многоквартирных домов</t>
  </si>
  <si>
    <t>13 марта 2014 года состоялось заседание общественного совета при министерстве энергетики и жилищно-коммунального хозяйства края по установлению норматива потребления на отопление по г. Красноярску</t>
  </si>
  <si>
    <t>ДЕНК В.А.</t>
  </si>
  <si>
    <t>Актуализация сведений о планируемых к строительству объектов электроэнергетики Красноярского края</t>
  </si>
  <si>
    <t>В апреле размещены материалы  "О порядке ввода в эксплуатацию установленного индивидуального прибора учета коммунального ресурса" с разъяснениями о правах и обязанностях исполнителя и потребителя коммунальных услуг при выполнении требований законодательства об энергосбережении.</t>
  </si>
  <si>
    <t>Предложение направлено в Минэнерго России письмом за подписью Томенко В.П.</t>
  </si>
  <si>
    <t xml:space="preserve">Дорожная карта по реализации плана мероприятий "Повышение доступности энергетической инфраструктуры" разработана, утверждена 
А.В. Резниковым </t>
  </si>
  <si>
    <t>В январе проведен семинар по теме "Похоронное дело: проблемы и перспективы развития", обучено  23 специалиста.
В феврале проведен семинар по теме "Твердые бытовые отходы", обучено 18 специалистов.
В апреле проведен семинар на тему: "Практические вопросы формирования тарифов на водоснабжение и водоотведение на 2014-2015годы". Обучено 46 человек.</t>
  </si>
  <si>
    <t>26 февраля 2014 года заместитель министра Е.С. Цитович приняла участие в заседании Президиума Красноярской краевой территориальной организацией профсоюза работников жизнеобеспечения
1 апреля 2014 года заместитель министра Е.С. Цитович приняла участие в  заседании краевой трехсторонней комиссии по регулированию социально-трудовых отношений</t>
  </si>
  <si>
    <t xml:space="preserve">1 апреля  2014 года состоялось заседание краевой трехсторонней комиссии по регулированию социально-трудовых отношений по вопросу "О мерах по стабилизации работы организаций водоснабжения и водоотвдения (О Концепции обеспечения населения Красноярского края водой питьевого качества до 2023 года,  в том числе на среднесрочный период 2014-2016 годов)" с участием  ассоциации производителей услуг водоснабжения и водоотведения Красноярского края </t>
  </si>
  <si>
    <t xml:space="preserve">В соответствии с постановлением Правительства РФ от 22.02.2012 № 154 "О требованиях к схемам теплоснабжения, порядку их разработки и утверждения» органы местного самоуправления поселений и городских округов Красноярского края в срок до 15.04.2014 актуализируют схемы теплоснабжения. </t>
  </si>
  <si>
    <t>Отчетная дата: 31.05.2014</t>
  </si>
  <si>
    <t xml:space="preserve">С 31.01.2014 до 12.02.2014 организована форма для обращения посетителей в теством режиме.
С 13.02.2014 в рабочем порядке принимаются обращения жителей, поступившие через форму сервиса онлайн общения на главной странице сайта в сети Интернет gkh24.ru
18.04.14 в формате дня открытых дверей в общественной приемной Красноярского регионального отделения "Ассоциации юристов России" в администрации Кировского района города Красноярска в рамках Дня бесплатной юридической помощи населению провели консультирование граждан по вопросам жилищно-коммунальной сферы от министерства энергетики и жилищно-коммунального хозяйства Красноярского края специалисты Консультационно-правового центра Красноярского края по вопросам организации предоставления жилищно-коммунальных услуг населению.
25.04.14 в г. Железногорске в рамках Дня бесплатной юридической помощи населению провели консультирование граждан по вопросам жилищно-коммунальной сферы от министерства энергетики и жилищно-коммунального хозяйства Красноярского края специалисты Консультационно-правового центра Красноярского края по вопросам организации предоставления жилищно-коммунальных услуг населению.
</t>
  </si>
  <si>
    <t xml:space="preserve">28 мая 2014 года проведена выездная  встреча министерства энергетики и жилищно-коммунального хозяйства Красноярского края, специалистов call-центра по вопросам ЖКХ,  с населением в целях повышения правовой грамотности, разъяснения жилищного законодательства, информирования о результатах проведенных проверок и принятых мерах по обращениям, поступившим в ходе личного приема, проведенного полномочным представителем Губернатора Красноярского края в Западном территориальном округе, по вопросам предоставления жилищно-коммунальных услуг в Ужурском районе Красноярского края. </t>
  </si>
  <si>
    <t>На сайте "Реформа ЖКХ" информация о деятельности по управлению многоквартирными домами раскрыта 572 УК (в т.ч. 271 ТСЖ), на территории 61 муниципального образования</t>
  </si>
  <si>
    <t>На сайте "Реформа ЖКХ" опубликован рейтинг упарвляющих компаний по итогам первого квартала 2014 года. Первое место заняло ОАО "Красноярскэнергосбыт"</t>
  </si>
  <si>
    <t>Муниципальными образованиями представлены документы о выполнении условий ст. 14 ФЗ № 185-ФЗ, подана  заявка Красноярского края в Фонд ЖКХ</t>
  </si>
  <si>
    <t xml:space="preserve"> Снижение числа пострадавших на территории края силами КГКУ «Спасатель» - 31,65% от среднего показателя 2009 -2011 годов.                                                                                           Повышение эффективности проведения профилактических мероприятий КГКУ «Спасатель» - 0,04</t>
  </si>
  <si>
    <r>
      <rPr>
        <sz val="10"/>
        <rFont val="Times New Roman"/>
        <family val="1"/>
        <charset val="204"/>
      </rPr>
      <t>Охват населения обучением по противопожарной безопасности в зоне прикрытия КГКУ «Противопожарная охрана Красноярского края» - 37,4 тыс. чел.</t>
    </r>
    <r>
      <rPr>
        <sz val="10"/>
        <color rgb="FFFF0000"/>
        <rFont val="Times New Roman"/>
        <family val="1"/>
        <charset val="204"/>
      </rPr>
      <t xml:space="preserve">
</t>
    </r>
    <r>
      <rPr>
        <sz val="10"/>
        <rFont val="Times New Roman"/>
        <family val="1"/>
        <charset val="204"/>
      </rPr>
      <t xml:space="preserve">Прикрытие населения от пожаров КГКУ «Противопожарная охрана Красноярского края» - 111,2 тыс. чел.                                                                    
Снижение числа травмированных при пожарах в зоне прикрытия КГКУ «Противопожарная охрана Красноярского края» - 63,64%              </t>
    </r>
  </si>
  <si>
    <t xml:space="preserve">Во взаимодействии с ГУ МЧС России по Красноярскому краю осуществляется ежедневный мониторинг функционирования систем жизнеобеспечения. Утвержден план мероприятий по подготовке объектов энергетики и систем жизнеобеспечения населения Красноярского края к работе в отопительный период 2014-2015 гг. Формируется статистическая отчетность о подготовке к работе в зимний период объектов энергетики и жилищно-коммунального хозяйства муниципальных образований края. </t>
  </si>
  <si>
    <t>Заместителем министра энергетики и жилищно-коммунального хозяйства  края Е.С. Цитович 23 мая 2014 года в Ачинском районе совместно с депутатом Законодательного Собрания края А.И. Матюшенко и 28 мая 2014 года в Ужурском районе совместно со специалистами call-центра по вопросам ЖКХ проведены выездные встречи по вопросам предоставления жилищно-коммунальных услуг, в том числе о проведении отопительного сезона, повышении правовой грамотности, разъяснений жилищного законодательства.</t>
  </si>
  <si>
    <t xml:space="preserve">Мониторинг кредиторской задолженности за 1 квартал 2014 года проведен по 41 муниципальному образованию края, в результате по 20 муниципальным образованиям заключено 390 договоров энергоснабжения, расчеты по которым осуществляются в соответствии с постановлением Правительства Российской Федерации от 28.03.2012 №253 (расщепление платы), что составляет около 71,1 %  от числа заключенных договоров.
</t>
  </si>
  <si>
    <t xml:space="preserve">Мониторинг кредиторской задолженности за 1 квартал 2014 года  проведен по 41 муниципальному образованиию края, в результате по 20 муниципальным образованиям заключено 390 договоров энергоснабжения в соответствии с постановлением Правительства Российской Федерации от 28.03.2012 № 253, что составляет около 71,1 %  от числа заключенных договоров.
</t>
  </si>
  <si>
    <t xml:space="preserve">Мониторинг кредиторской задолженности за 1 квартал 2014 года проведен по 41 муниципальному образованию края, в результате по 20 муниципальным образованиям заключено 418 договоров энергоснабжения в соответствии с постановлением Правительства Российской Федерации от 14.02.2012 № 124, что составляет около 78,1 %  от числа заключенных договоров.
</t>
  </si>
  <si>
    <t xml:space="preserve">Указом  Губернатора края от 13.02.2014 № 14-УГ сосздан совет потребителей по вопросам деятельности субъектов естественных монополий при Губернаторе Красноярского края (в составе 24 человека).
25 февраля 2014 года состоялось первое заседание совета, на котором избран председатель совета - Суроткин В.А.
11 и  24 марта 2014 года  состоялись заседания рабочей группы по вопросам осуществления детельности совета.                                                22 апреля 2014 года состоялось 2 заседание совета, на котором созданы 4 отраслевые комиссии, выбраны представители в коллегиальные совещательные органы, созданные министерством транспорта края, министерством энергетики и жилищно-коммунального хозяйства края, РЭК края.                                                                                                        20 мая и 5 июня 2014 года состоялись рабочие совещания председателей отраслевых комиссий по вопросу формирования плана работы совета. Подготовлен проект плана работы совета на 2014 год для утверждения на заседании совета. 10, 11 и 17 июня 2014 года намечено участие представителей совета в заседаниях правления РЭК края по утверждению тарифов в сфере электроэнергетики, водоснабжения и водоотведения.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</si>
</sst>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0"/>
    <numFmt numFmtId="166" formatCode="#,##0.0"/>
    <numFmt numFmtId="167" formatCode="_-* #,##0.0_р_._-;\-* #,##0.0_р_._-;_-* &quot;-&quot;??_р_._-;_-@_-"/>
    <numFmt numFmtId="168" formatCode="#,##0.0_р_."/>
  </numFmts>
  <fonts count="43" x14ac:knownFonts="1">
    <font>
      <sz val="11"/>
      <color theme="1"/>
      <name val="Calibri"/>
      <family val="2"/>
      <charset val="204"/>
      <scheme val="minor"/>
    </font>
    <font>
      <sz val="10"/>
      <name val="Arial Cyr"/>
      <charset val="204"/>
    </font>
    <font>
      <sz val="10"/>
      <name val="Arial"/>
      <family val="2"/>
      <charset val="204"/>
    </font>
    <font>
      <b/>
      <sz val="10"/>
      <name val="Times New Roman"/>
      <family val="1"/>
      <charset val="204"/>
    </font>
    <font>
      <sz val="10"/>
      <name val="Times New Roman"/>
      <family val="1"/>
      <charset val="204"/>
    </font>
    <font>
      <b/>
      <sz val="18"/>
      <name val="Times New Roman"/>
      <family val="1"/>
      <charset val="204"/>
    </font>
    <font>
      <b/>
      <sz val="12"/>
      <name val="Times New Roman"/>
      <family val="1"/>
      <charset val="204"/>
    </font>
    <font>
      <sz val="11"/>
      <color theme="1"/>
      <name val="Times New Roman"/>
      <family val="1"/>
      <charset val="204"/>
    </font>
    <font>
      <b/>
      <sz val="14"/>
      <color theme="1"/>
      <name val="Times New Roman"/>
      <family val="1"/>
      <charset val="204"/>
    </font>
    <font>
      <b/>
      <sz val="18"/>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0"/>
      <color indexed="8"/>
      <name val="Times New Roman"/>
      <family val="1"/>
      <charset val="204"/>
    </font>
    <font>
      <sz val="14"/>
      <name val="Arial Cyr"/>
      <charset val="204"/>
    </font>
    <font>
      <b/>
      <sz val="10"/>
      <color indexed="8"/>
      <name val="Times New Roman"/>
      <family val="1"/>
      <charset val="204"/>
    </font>
    <font>
      <b/>
      <i/>
      <sz val="10"/>
      <name val="Times New Roman"/>
      <family val="1"/>
      <charset val="204"/>
    </font>
    <font>
      <b/>
      <sz val="14"/>
      <color indexed="8"/>
      <name val="Times New Roman"/>
      <family val="1"/>
      <charset val="204"/>
    </font>
    <font>
      <sz val="10"/>
      <color rgb="FFFF0000"/>
      <name val="Times New Roman"/>
      <family val="1"/>
      <charset val="204"/>
    </font>
    <font>
      <sz val="11"/>
      <name val="Calibri"/>
      <family val="2"/>
      <charset val="204"/>
      <scheme val="minor"/>
    </font>
    <font>
      <i/>
      <sz val="10"/>
      <color indexed="8"/>
      <name val="Times New Roman"/>
      <family val="1"/>
      <charset val="204"/>
    </font>
    <font>
      <i/>
      <sz val="10"/>
      <name val="Times New Roman"/>
      <family val="1"/>
      <charset val="204"/>
    </font>
    <font>
      <b/>
      <sz val="10"/>
      <color theme="1"/>
      <name val="Calibri"/>
      <family val="2"/>
      <charset val="204"/>
      <scheme val="minor"/>
    </font>
    <font>
      <sz val="12"/>
      <name val="Times New Roman"/>
      <family val="1"/>
      <charset val="204"/>
    </font>
    <font>
      <b/>
      <sz val="12"/>
      <color indexed="8"/>
      <name val="Times New Roman"/>
      <family val="1"/>
      <charset val="204"/>
    </font>
    <font>
      <sz val="11"/>
      <name val="Calibri"/>
      <family val="2"/>
      <charset val="204"/>
    </font>
    <font>
      <sz val="11"/>
      <color indexed="8"/>
      <name val="Times New Roman"/>
      <family val="1"/>
      <charset val="204"/>
    </font>
    <font>
      <b/>
      <sz val="11"/>
      <color indexed="8"/>
      <name val="Calibri"/>
      <family val="2"/>
      <charset val="204"/>
    </font>
    <font>
      <sz val="11"/>
      <color indexed="8"/>
      <name val="Calibri"/>
      <family val="2"/>
      <charset val="204"/>
    </font>
    <font>
      <sz val="9"/>
      <name val="Times New Roman"/>
      <family val="1"/>
      <charset val="204"/>
    </font>
    <font>
      <b/>
      <sz val="11"/>
      <name val="Calibri"/>
      <family val="2"/>
      <charset val="204"/>
    </font>
    <font>
      <sz val="11"/>
      <name val="Times New Roman"/>
      <family val="1"/>
      <charset val="204"/>
    </font>
    <font>
      <b/>
      <sz val="11"/>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sz val="13"/>
      <name val="Times New Roman"/>
      <family val="1"/>
      <charset val="204"/>
    </font>
    <font>
      <sz val="13"/>
      <color theme="1"/>
      <name val="Calibri"/>
      <family val="2"/>
      <charset val="204"/>
      <scheme val="minor"/>
    </font>
    <font>
      <sz val="13"/>
      <color theme="1"/>
      <name val="Times New Roman"/>
      <family val="1"/>
      <charset val="204"/>
    </font>
    <font>
      <b/>
      <sz val="13"/>
      <color theme="1"/>
      <name val="Times New Roman"/>
      <family val="1"/>
      <charset val="204"/>
    </font>
  </fonts>
  <fills count="1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indexed="3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44"/>
        <bgColor indexed="64"/>
      </patternFill>
    </fill>
    <fill>
      <patternFill patternType="solid">
        <fgColor theme="9" tint="-0.249977111117893"/>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1" fillId="0" borderId="0"/>
    <xf numFmtId="0" fontId="2" fillId="0" borderId="0" applyNumberFormat="0" applyFont="0" applyFill="0" applyBorder="0" applyAlignment="0" applyProtection="0">
      <alignment vertical="top"/>
    </xf>
    <xf numFmtId="43" fontId="15" fillId="0" borderId="0" applyFont="0" applyFill="0" applyBorder="0" applyAlignment="0" applyProtection="0"/>
    <xf numFmtId="9" fontId="15" fillId="0" borderId="0" applyFont="0" applyFill="0" applyBorder="0" applyAlignment="0" applyProtection="0"/>
    <xf numFmtId="0" fontId="17" fillId="0" borderId="0"/>
    <xf numFmtId="0" fontId="2" fillId="0" borderId="0"/>
    <xf numFmtId="9" fontId="31" fillId="0" borderId="0" applyFont="0" applyFill="0" applyBorder="0" applyAlignment="0" applyProtection="0"/>
    <xf numFmtId="43" fontId="1" fillId="0" borderId="0" applyFont="0" applyFill="0" applyBorder="0" applyAlignment="0" applyProtection="0"/>
  </cellStyleXfs>
  <cellXfs count="289">
    <xf numFmtId="0" fontId="0" fillId="0" borderId="0" xfId="0"/>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0" fillId="0" borderId="0" xfId="0" applyProtection="1">
      <protection locked="0"/>
    </xf>
    <xf numFmtId="0" fontId="0" fillId="0" borderId="0" xfId="0" applyBorder="1" applyAlignment="1" applyProtection="1">
      <alignment horizontal="center" vertical="top"/>
      <protection locked="0"/>
    </xf>
    <xf numFmtId="0" fontId="0" fillId="0" borderId="0" xfId="0" applyAlignment="1" applyProtection="1">
      <alignment horizontal="left" vertical="top"/>
      <protection locked="0"/>
    </xf>
    <xf numFmtId="0" fontId="0" fillId="0" borderId="0" xfId="0" applyAlignment="1" applyProtection="1">
      <alignment horizontal="center" vertical="center"/>
      <protection locked="0"/>
    </xf>
    <xf numFmtId="0" fontId="7" fillId="0" borderId="0" xfId="0" applyFont="1" applyAlignment="1" applyProtection="1">
      <alignment wrapText="1"/>
      <protection locked="0"/>
    </xf>
    <xf numFmtId="0" fontId="7" fillId="0" borderId="0" xfId="0" applyFont="1" applyAlignment="1" applyProtection="1">
      <alignment horizontal="center" vertical="top" wrapText="1"/>
      <protection locked="0"/>
    </xf>
    <xf numFmtId="0" fontId="14" fillId="0" borderId="0" xfId="0" applyFont="1" applyAlignment="1" applyProtection="1">
      <alignment horizontal="center" vertical="center" wrapText="1"/>
      <protection locked="0"/>
    </xf>
    <xf numFmtId="9" fontId="13" fillId="0" borderId="0" xfId="0" applyNumberFormat="1" applyFont="1" applyAlignment="1" applyProtection="1">
      <alignment horizontal="center" vertical="top" wrapText="1"/>
      <protection locked="0"/>
    </xf>
    <xf numFmtId="0" fontId="0" fillId="0" borderId="0" xfId="0" applyAlignment="1" applyProtection="1">
      <alignment horizontal="center" vertical="top"/>
      <protection locked="0"/>
    </xf>
    <xf numFmtId="0" fontId="0" fillId="0" borderId="0" xfId="0" applyBorder="1" applyAlignment="1" applyProtection="1">
      <alignment horizontal="left" vertical="top"/>
      <protection locked="0"/>
    </xf>
    <xf numFmtId="0" fontId="7" fillId="0" borderId="0" xfId="0" applyFont="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0" fillId="4" borderId="0" xfId="0" applyFill="1" applyProtection="1">
      <protection locked="0"/>
    </xf>
    <xf numFmtId="0" fontId="16" fillId="3" borderId="1" xfId="0" applyFont="1" applyFill="1" applyBorder="1" applyAlignment="1" applyProtection="1">
      <alignment horizontal="left" vertical="top" wrapText="1"/>
      <protection locked="0"/>
    </xf>
    <xf numFmtId="0" fontId="7" fillId="5" borderId="0" xfId="0" applyFont="1" applyFill="1" applyAlignment="1" applyProtection="1">
      <alignment horizontal="left" vertical="top" wrapText="1"/>
      <protection locked="0"/>
    </xf>
    <xf numFmtId="0" fontId="4" fillId="3" borderId="1"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xf numFmtId="14" fontId="4" fillId="3" borderId="1" xfId="0" applyNumberFormat="1" applyFont="1" applyFill="1" applyBorder="1" applyAlignment="1" applyProtection="1">
      <alignment horizontal="center" vertical="top" wrapText="1"/>
      <protection locked="0"/>
    </xf>
    <xf numFmtId="14" fontId="4" fillId="0" borderId="1" xfId="0" applyNumberFormat="1" applyFont="1" applyFill="1" applyBorder="1" applyAlignment="1" applyProtection="1">
      <alignment horizontal="left" vertical="top" wrapText="1"/>
      <protection locked="0"/>
    </xf>
    <xf numFmtId="0" fontId="0" fillId="5" borderId="0" xfId="0" applyFill="1" applyAlignment="1" applyProtection="1">
      <alignment vertical="top"/>
      <protection locked="0"/>
    </xf>
    <xf numFmtId="0" fontId="0" fillId="4" borderId="0" xfId="0" applyFill="1" applyAlignment="1" applyProtection="1">
      <alignment vertical="top"/>
      <protection locked="0"/>
    </xf>
    <xf numFmtId="0" fontId="4" fillId="0" borderId="1" xfId="0" applyNumberFormat="1" applyFont="1" applyFill="1" applyBorder="1" applyAlignment="1" applyProtection="1">
      <alignment horizontal="left" vertical="top" wrapText="1"/>
      <protection locked="0"/>
    </xf>
    <xf numFmtId="0" fontId="0" fillId="0" borderId="0" xfId="0" applyFill="1" applyProtection="1">
      <protection locked="0"/>
    </xf>
    <xf numFmtId="0" fontId="16" fillId="0" borderId="1" xfId="0" applyFont="1" applyFill="1" applyBorder="1" applyAlignment="1" applyProtection="1">
      <alignment horizontal="center" vertical="top" wrapText="1"/>
      <protection locked="0"/>
    </xf>
    <xf numFmtId="0" fontId="16" fillId="0" borderId="1" xfId="0" applyFont="1" applyFill="1" applyBorder="1" applyAlignment="1" applyProtection="1">
      <alignment horizontal="left" vertical="top" wrapText="1"/>
      <protection locked="0"/>
    </xf>
    <xf numFmtId="9" fontId="12" fillId="0" borderId="2" xfId="0" applyNumberFormat="1" applyFont="1" applyFill="1" applyBorder="1" applyAlignment="1" applyProtection="1">
      <alignment horizontal="center" vertical="top" wrapText="1"/>
      <protection locked="0"/>
    </xf>
    <xf numFmtId="0" fontId="11" fillId="0" borderId="1" xfId="0" applyFont="1" applyFill="1" applyBorder="1" applyAlignment="1" applyProtection="1">
      <alignment horizontal="center" vertical="top" wrapText="1"/>
      <protection locked="0"/>
    </xf>
    <xf numFmtId="0" fontId="4" fillId="0" borderId="1" xfId="5" quotePrefix="1" applyNumberFormat="1" applyFont="1" applyFill="1" applyBorder="1" applyAlignment="1" applyProtection="1">
      <alignment horizontal="left" vertical="top" wrapText="1"/>
      <protection locked="0"/>
    </xf>
    <xf numFmtId="14" fontId="4" fillId="10" borderId="0" xfId="0" applyNumberFormat="1" applyFont="1" applyFill="1" applyBorder="1" applyAlignment="1" applyProtection="1">
      <alignment vertical="top" wrapText="1"/>
      <protection locked="0"/>
    </xf>
    <xf numFmtId="0" fontId="4" fillId="3" borderId="1" xfId="0" applyFont="1" applyFill="1" applyBorder="1" applyAlignment="1" applyProtection="1">
      <alignment horizontal="left" vertical="center" wrapText="1"/>
      <protection locked="0"/>
    </xf>
    <xf numFmtId="164" fontId="11"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22" fillId="7" borderId="0" xfId="0"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22" fillId="8" borderId="0" xfId="0" applyFont="1" applyFill="1" applyBorder="1" applyAlignment="1" applyProtection="1">
      <alignment horizontal="center" vertical="top"/>
      <protection locked="0"/>
    </xf>
    <xf numFmtId="0" fontId="0" fillId="12" borderId="0" xfId="0" applyFill="1" applyProtection="1">
      <protection locked="0"/>
    </xf>
    <xf numFmtId="0" fontId="3" fillId="0" borderId="1" xfId="0" applyFont="1" applyFill="1" applyBorder="1" applyAlignment="1">
      <alignment horizontal="left" wrapText="1"/>
    </xf>
    <xf numFmtId="0" fontId="3"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9" fontId="12" fillId="3" borderId="1" xfId="0" applyNumberFormat="1" applyFont="1" applyFill="1" applyBorder="1" applyAlignment="1" applyProtection="1">
      <alignment horizontal="center" vertical="center" wrapText="1"/>
      <protection locked="0"/>
    </xf>
    <xf numFmtId="165" fontId="4" fillId="3"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vertical="center" wrapText="1"/>
      <protection locked="0"/>
    </xf>
    <xf numFmtId="165" fontId="11" fillId="0" borderId="1" xfId="0" applyNumberFormat="1" applyFont="1" applyFill="1" applyBorder="1" applyAlignment="1" applyProtection="1">
      <alignment horizontal="center" vertical="center" wrapText="1"/>
      <protection locked="0"/>
    </xf>
    <xf numFmtId="167" fontId="11" fillId="0" borderId="1" xfId="3" applyNumberFormat="1" applyFont="1" applyFill="1" applyBorder="1" applyAlignment="1" applyProtection="1">
      <alignment vertical="center" wrapText="1"/>
      <protection locked="0"/>
    </xf>
    <xf numFmtId="9" fontId="16"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protection locked="0"/>
    </xf>
    <xf numFmtId="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top" wrapText="1"/>
      <protection locked="0"/>
    </xf>
    <xf numFmtId="0" fontId="26" fillId="0" borderId="0" xfId="0" applyFont="1" applyFill="1" applyAlignment="1">
      <alignment horizontal="right" wrapText="1"/>
    </xf>
    <xf numFmtId="0" fontId="11" fillId="0" borderId="0" xfId="0" applyFont="1" applyBorder="1" applyAlignment="1" applyProtection="1">
      <alignment horizontal="center" vertical="top" wrapText="1"/>
      <protection locked="0"/>
    </xf>
    <xf numFmtId="0" fontId="12" fillId="0" borderId="0" xfId="0" applyFont="1" applyBorder="1" applyAlignment="1" applyProtection="1">
      <alignment horizontal="right" vertical="top" wrapText="1"/>
      <protection locked="0"/>
    </xf>
    <xf numFmtId="9" fontId="12" fillId="0" borderId="0" xfId="0" applyNumberFormat="1" applyFont="1" applyBorder="1" applyAlignment="1" applyProtection="1">
      <alignment horizontal="center" vertical="top" wrapText="1"/>
      <protection locked="0"/>
    </xf>
    <xf numFmtId="165" fontId="12" fillId="0" borderId="0" xfId="0" applyNumberFormat="1" applyFont="1" applyBorder="1" applyAlignment="1" applyProtection="1">
      <alignment horizontal="center" vertical="center" wrapText="1"/>
      <protection locked="0"/>
    </xf>
    <xf numFmtId="43" fontId="12" fillId="0" borderId="0" xfId="3" applyFont="1" applyBorder="1" applyAlignment="1" applyProtection="1">
      <alignment horizontal="center" vertical="center" wrapText="1"/>
      <protection locked="0"/>
    </xf>
    <xf numFmtId="14" fontId="3"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9" fontId="12"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wrapText="1"/>
    </xf>
    <xf numFmtId="0" fontId="7" fillId="0" borderId="0" xfId="0" applyFont="1" applyAlignment="1" applyProtection="1">
      <alignment horizontal="center" vertical="top" wrapText="1"/>
    </xf>
    <xf numFmtId="0" fontId="8" fillId="2" borderId="0" xfId="0" applyFont="1" applyFill="1" applyAlignment="1" applyProtection="1">
      <alignment horizontal="center" wrapText="1"/>
      <protection locked="0"/>
    </xf>
    <xf numFmtId="0" fontId="3" fillId="3" borderId="6"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8"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18" fillId="0" borderId="9" xfId="0" applyFont="1" applyFill="1" applyBorder="1" applyAlignment="1" applyProtection="1">
      <alignment vertical="top" wrapText="1"/>
      <protection locked="0"/>
    </xf>
    <xf numFmtId="0" fontId="10" fillId="11" borderId="12" xfId="0" applyFont="1" applyFill="1" applyBorder="1" applyAlignment="1" applyProtection="1">
      <alignment horizontal="center" vertical="center" wrapText="1"/>
    </xf>
    <xf numFmtId="0" fontId="18" fillId="0" borderId="1" xfId="0" applyFont="1" applyFill="1" applyBorder="1" applyAlignment="1" applyProtection="1">
      <alignment vertical="top" wrapText="1"/>
      <protection locked="0"/>
    </xf>
    <xf numFmtId="14" fontId="3" fillId="0" borderId="1" xfId="0" applyNumberFormat="1" applyFont="1" applyFill="1" applyBorder="1" applyAlignment="1" applyProtection="1">
      <alignment vertical="top" wrapText="1"/>
      <protection locked="0"/>
    </xf>
    <xf numFmtId="0" fontId="18" fillId="3" borderId="6" xfId="0" applyFont="1" applyFill="1" applyBorder="1" applyAlignment="1" applyProtection="1">
      <alignment vertical="top" wrapText="1"/>
      <protection locked="0"/>
    </xf>
    <xf numFmtId="0" fontId="18" fillId="3" borderId="1" xfId="0" applyFont="1" applyFill="1" applyBorder="1" applyAlignment="1" applyProtection="1">
      <alignment vertical="top" wrapText="1"/>
      <protection locked="0"/>
    </xf>
    <xf numFmtId="0" fontId="3" fillId="3" borderId="1" xfId="0" applyNumberFormat="1" applyFont="1" applyFill="1" applyBorder="1" applyAlignment="1" applyProtection="1">
      <alignment vertical="top" wrapText="1"/>
      <protection locked="0"/>
    </xf>
    <xf numFmtId="0" fontId="4" fillId="0" borderId="1" xfId="0" applyFont="1" applyFill="1" applyBorder="1" applyAlignment="1">
      <alignment horizontal="justify"/>
    </xf>
    <xf numFmtId="0" fontId="3" fillId="3"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27" fillId="13" borderId="10" xfId="0" applyFont="1" applyFill="1" applyBorder="1" applyAlignment="1" applyProtection="1">
      <alignment horizontal="center" vertical="center" wrapText="1"/>
    </xf>
    <xf numFmtId="0" fontId="27" fillId="13"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top" wrapText="1"/>
      <protection locked="0"/>
    </xf>
    <xf numFmtId="0" fontId="19" fillId="0" borderId="2" xfId="0" applyFont="1" applyFill="1" applyBorder="1" applyAlignment="1" applyProtection="1">
      <alignment horizontal="center" vertical="top" wrapText="1"/>
      <protection locked="0"/>
    </xf>
    <xf numFmtId="0" fontId="28" fillId="0" borderId="0" xfId="0" applyFont="1" applyProtection="1">
      <protection locked="0"/>
    </xf>
    <xf numFmtId="0" fontId="28" fillId="0" borderId="0" xfId="0" applyFont="1" applyFill="1" applyBorder="1" applyProtection="1">
      <protection locked="0"/>
    </xf>
    <xf numFmtId="0" fontId="29" fillId="0" borderId="0" xfId="0" applyFont="1" applyBorder="1" applyAlignment="1" applyProtection="1">
      <alignment horizontal="center" vertical="top"/>
      <protection locked="0"/>
    </xf>
    <xf numFmtId="0" fontId="30" fillId="0" borderId="0" xfId="0" applyFont="1" applyBorder="1" applyAlignment="1" applyProtection="1">
      <alignment horizontal="center" vertical="top"/>
      <protection locked="0"/>
    </xf>
    <xf numFmtId="0" fontId="6" fillId="13" borderId="5" xfId="0" applyFont="1" applyFill="1" applyBorder="1" applyAlignment="1" applyProtection="1">
      <alignment horizontal="center" vertical="center" wrapText="1"/>
    </xf>
    <xf numFmtId="0" fontId="6" fillId="13" borderId="1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28" fillId="0" borderId="0" xfId="0" applyFont="1" applyAlignment="1" applyProtection="1">
      <alignment horizontal="center" vertical="center"/>
      <protection locked="0"/>
    </xf>
    <xf numFmtId="0" fontId="24" fillId="0" borderId="1" xfId="0" applyFont="1" applyFill="1" applyBorder="1" applyAlignment="1" applyProtection="1">
      <alignment horizontal="center" vertical="top" wrapText="1"/>
      <protection locked="0"/>
    </xf>
    <xf numFmtId="0" fontId="3" fillId="0" borderId="6"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8" fillId="0" borderId="0" xfId="0" applyFont="1" applyFill="1" applyProtection="1">
      <protection locked="0"/>
    </xf>
    <xf numFmtId="0" fontId="4" fillId="0" borderId="6" xfId="0" applyFont="1" applyFill="1" applyBorder="1" applyAlignment="1" applyProtection="1">
      <alignment horizontal="left" vertical="top" wrapText="1"/>
      <protection locked="0"/>
    </xf>
    <xf numFmtId="0" fontId="4" fillId="0" borderId="6" xfId="0" applyNumberFormat="1"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vertical="top" wrapText="1"/>
      <protection locked="0"/>
    </xf>
    <xf numFmtId="0" fontId="16" fillId="0" borderId="6"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2" xfId="0"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28" fillId="0" borderId="1" xfId="0" applyFont="1" applyFill="1" applyBorder="1" applyAlignment="1" applyProtection="1">
      <alignment horizontal="center" vertical="top"/>
      <protection locked="0"/>
    </xf>
    <xf numFmtId="0" fontId="4" fillId="0" borderId="1" xfId="0" applyFont="1" applyFill="1" applyBorder="1" applyAlignment="1" applyProtection="1">
      <alignment horizontal="left" vertical="justify" wrapText="1"/>
      <protection locked="0"/>
    </xf>
    <xf numFmtId="0" fontId="28" fillId="0" borderId="0" xfId="0" applyFont="1" applyFill="1" applyAlignment="1" applyProtection="1">
      <alignment horizontal="center" vertical="top"/>
      <protection locked="0"/>
    </xf>
    <xf numFmtId="0" fontId="34" fillId="0" borderId="0" xfId="0" applyFont="1" applyFill="1" applyAlignment="1" applyProtection="1">
      <alignment horizontal="center" vertical="top" wrapText="1"/>
      <protection locked="0"/>
    </xf>
    <xf numFmtId="9" fontId="35" fillId="0" borderId="0" xfId="0" applyNumberFormat="1" applyFont="1" applyFill="1" applyAlignment="1" applyProtection="1">
      <alignment horizontal="center" vertical="top" wrapText="1"/>
      <protection locked="0"/>
    </xf>
    <xf numFmtId="0" fontId="28" fillId="0" borderId="0" xfId="0" applyFont="1" applyFill="1" applyAlignment="1" applyProtection="1">
      <alignment horizontal="left" vertical="top"/>
      <protection locked="0"/>
    </xf>
    <xf numFmtId="0" fontId="33" fillId="0" borderId="0" xfId="0" applyFont="1" applyFill="1" applyAlignment="1" applyProtection="1">
      <alignment horizontal="center" vertical="top"/>
      <protection locked="0"/>
    </xf>
    <xf numFmtId="0" fontId="0" fillId="0" borderId="0" xfId="0" applyFill="1" applyAlignment="1" applyProtection="1">
      <alignment horizontal="center" vertical="top"/>
      <protection locked="0"/>
    </xf>
    <xf numFmtId="0" fontId="0" fillId="0" borderId="0" xfId="0" applyFill="1" applyAlignment="1" applyProtection="1">
      <alignment horizontal="left" vertical="top"/>
      <protection locked="0"/>
    </xf>
    <xf numFmtId="0" fontId="30" fillId="0" borderId="0" xfId="0" applyFont="1" applyFill="1" applyAlignment="1" applyProtection="1">
      <alignment horizontal="center" vertical="top"/>
      <protection locked="0"/>
    </xf>
    <xf numFmtId="0" fontId="30" fillId="0" borderId="0" xfId="0" applyFont="1" applyAlignment="1" applyProtection="1">
      <alignment horizontal="center" vertical="top"/>
      <protection locked="0"/>
    </xf>
    <xf numFmtId="0" fontId="28" fillId="0" borderId="0"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4" fillId="0" borderId="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24" fillId="0" borderId="1" xfId="0" applyFont="1" applyFill="1" applyBorder="1" applyAlignment="1" applyProtection="1">
      <alignment vertical="top" wrapText="1"/>
      <protection locked="0"/>
    </xf>
    <xf numFmtId="0" fontId="28" fillId="0" borderId="1" xfId="0" applyFont="1" applyFill="1" applyBorder="1" applyAlignment="1" applyProtection="1">
      <alignment horizontal="left" vertical="top"/>
      <protection locked="0"/>
    </xf>
    <xf numFmtId="0" fontId="6" fillId="0" borderId="1" xfId="0" applyFont="1" applyFill="1" applyBorder="1" applyAlignment="1" applyProtection="1">
      <alignment horizontal="left"/>
      <protection locked="0"/>
    </xf>
    <xf numFmtId="0" fontId="34" fillId="0" borderId="1" xfId="0" applyFont="1" applyFill="1" applyBorder="1" applyAlignment="1" applyProtection="1">
      <alignment horizontal="center" vertical="top" wrapText="1"/>
      <protection locked="0"/>
    </xf>
    <xf numFmtId="165" fontId="11" fillId="0" borderId="2" xfId="0" applyNumberFormat="1" applyFont="1" applyFill="1" applyBorder="1" applyAlignment="1" applyProtection="1">
      <alignment horizontal="center" vertical="center" wrapText="1"/>
      <protection locked="0"/>
    </xf>
    <xf numFmtId="167" fontId="11" fillId="0" borderId="2" xfId="3" applyNumberFormat="1" applyFont="1" applyFill="1" applyBorder="1" applyAlignment="1" applyProtection="1">
      <alignment vertical="center" wrapText="1"/>
      <protection locked="0"/>
    </xf>
    <xf numFmtId="0" fontId="18" fillId="0" borderId="0" xfId="0" applyFont="1" applyFill="1" applyBorder="1" applyAlignment="1" applyProtection="1">
      <alignment vertical="top" wrapText="1"/>
      <protection locked="0"/>
    </xf>
    <xf numFmtId="9" fontId="18" fillId="0" borderId="0" xfId="0" applyNumberFormat="1" applyFont="1" applyFill="1" applyBorder="1" applyAlignment="1" applyProtection="1">
      <alignment horizontal="center" vertical="center" wrapText="1"/>
      <protection locked="0"/>
    </xf>
    <xf numFmtId="165" fontId="11"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vertical="top" wrapText="1"/>
      <protection locked="0"/>
    </xf>
    <xf numFmtId="165" fontId="16" fillId="0" borderId="0" xfId="0" applyNumberFormat="1" applyFont="1" applyFill="1" applyBorder="1" applyAlignment="1" applyProtection="1">
      <alignment horizontal="center" vertical="center" wrapText="1"/>
      <protection locked="0"/>
    </xf>
    <xf numFmtId="0" fontId="18" fillId="3" borderId="0" xfId="0" applyFont="1" applyFill="1" applyBorder="1" applyAlignment="1" applyProtection="1">
      <alignment vertical="top" wrapText="1"/>
      <protection locked="0"/>
    </xf>
    <xf numFmtId="164" fontId="11" fillId="3" borderId="0" xfId="0"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vertical="top" wrapText="1"/>
      <protection locked="0"/>
    </xf>
    <xf numFmtId="0" fontId="12" fillId="3" borderId="0" xfId="0" applyFont="1" applyFill="1" applyBorder="1" applyAlignment="1">
      <alignment vertical="center" wrapText="1"/>
    </xf>
    <xf numFmtId="165" fontId="16" fillId="0" borderId="8" xfId="0" applyNumberFormat="1" applyFont="1" applyFill="1" applyBorder="1" applyAlignment="1" applyProtection="1">
      <alignment horizontal="center" vertical="center" wrapText="1"/>
      <protection locked="0"/>
    </xf>
    <xf numFmtId="0" fontId="12" fillId="3" borderId="8" xfId="0" applyFont="1" applyFill="1" applyBorder="1" applyAlignment="1">
      <alignment wrapText="1"/>
    </xf>
    <xf numFmtId="9" fontId="18" fillId="0" borderId="8" xfId="0" applyNumberFormat="1" applyFont="1" applyFill="1" applyBorder="1" applyAlignment="1" applyProtection="1">
      <alignment horizontal="center" vertical="center" wrapText="1"/>
      <protection locked="0"/>
    </xf>
    <xf numFmtId="168" fontId="11" fillId="3" borderId="8" xfId="0" applyNumberFormat="1" applyFont="1" applyFill="1" applyBorder="1" applyAlignment="1" applyProtection="1">
      <alignment horizontal="center" vertical="center" wrapText="1"/>
      <protection locked="0"/>
    </xf>
    <xf numFmtId="0" fontId="12" fillId="3" borderId="8" xfId="0" applyFont="1" applyFill="1" applyBorder="1" applyAlignment="1">
      <alignment vertical="center" wrapText="1"/>
    </xf>
    <xf numFmtId="0" fontId="12" fillId="0" borderId="8" xfId="0" applyFont="1" applyBorder="1" applyAlignment="1" applyProtection="1">
      <alignment vertical="top" wrapText="1"/>
      <protection locked="0"/>
    </xf>
    <xf numFmtId="165" fontId="11" fillId="0" borderId="8" xfId="0" applyNumberFormat="1" applyFont="1" applyBorder="1" applyAlignment="1" applyProtection="1">
      <alignment horizontal="center" vertical="center" wrapText="1"/>
      <protection locked="0"/>
    </xf>
    <xf numFmtId="166" fontId="11" fillId="0" borderId="8" xfId="0" applyNumberFormat="1" applyFont="1" applyBorder="1" applyAlignment="1" applyProtection="1">
      <alignment horizontal="center" vertical="center" wrapText="1"/>
      <protection locked="0"/>
    </xf>
    <xf numFmtId="166" fontId="11" fillId="3" borderId="8" xfId="0" applyNumberFormat="1" applyFont="1" applyFill="1" applyBorder="1" applyAlignment="1" applyProtection="1">
      <alignment horizontal="center" vertical="center" wrapText="1"/>
      <protection locked="0"/>
    </xf>
    <xf numFmtId="43" fontId="12" fillId="0" borderId="8" xfId="3" applyFont="1" applyBorder="1" applyAlignment="1" applyProtection="1">
      <alignment horizontal="center" vertical="center" wrapText="1"/>
      <protection locked="0"/>
    </xf>
    <xf numFmtId="0" fontId="0" fillId="14" borderId="0" xfId="0" applyFill="1" applyProtection="1">
      <protection locked="0"/>
    </xf>
    <xf numFmtId="0" fontId="34" fillId="0" borderId="1" xfId="0" applyFont="1" applyFill="1" applyBorder="1" applyAlignment="1" applyProtection="1">
      <alignment horizontal="left" vertical="top"/>
      <protection locked="0"/>
    </xf>
    <xf numFmtId="166" fontId="11"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top" wrapText="1"/>
      <protection locked="0"/>
    </xf>
    <xf numFmtId="166" fontId="1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167" fontId="11" fillId="0" borderId="1" xfId="3"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top" wrapText="1"/>
      <protection locked="0"/>
    </xf>
    <xf numFmtId="0" fontId="4" fillId="0" borderId="13" xfId="0" applyNumberFormat="1" applyFont="1" applyFill="1" applyBorder="1" applyAlignment="1" applyProtection="1">
      <alignment horizontal="left" vertical="top" wrapText="1"/>
      <protection locked="0"/>
    </xf>
    <xf numFmtId="14" fontId="4" fillId="0" borderId="13" xfId="0" applyNumberFormat="1" applyFont="1" applyFill="1" applyBorder="1" applyAlignment="1" applyProtection="1">
      <alignment horizontal="left" vertical="top" wrapText="1"/>
      <protection locked="0"/>
    </xf>
    <xf numFmtId="14" fontId="4" fillId="0" borderId="13" xfId="0" applyNumberFormat="1" applyFont="1" applyFill="1" applyBorder="1" applyAlignment="1" applyProtection="1">
      <alignment horizontal="center" vertical="top" wrapText="1"/>
      <protection locked="0"/>
    </xf>
    <xf numFmtId="0" fontId="19" fillId="0" borderId="1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left" vertical="top" wrapText="1"/>
      <protection locked="0"/>
    </xf>
    <xf numFmtId="0" fontId="4" fillId="0" borderId="2" xfId="0" applyNumberFormat="1" applyFont="1" applyFill="1" applyBorder="1" applyAlignment="1" applyProtection="1">
      <alignment horizontal="center" vertical="top" wrapText="1"/>
      <protection locked="0"/>
    </xf>
    <xf numFmtId="0" fontId="4" fillId="0" borderId="2" xfId="0" applyNumberFormat="1" applyFont="1" applyFill="1" applyBorder="1" applyAlignment="1" applyProtection="1">
      <alignment horizontal="left" vertical="top" wrapText="1"/>
      <protection locked="0"/>
    </xf>
    <xf numFmtId="14" fontId="4" fillId="0" borderId="2" xfId="0" applyNumberFormat="1" applyFont="1" applyFill="1" applyBorder="1" applyAlignment="1" applyProtection="1">
      <alignment horizontal="left" vertical="top" wrapText="1"/>
      <protection locked="0"/>
    </xf>
    <xf numFmtId="14" fontId="4" fillId="0" borderId="2" xfId="0" applyNumberFormat="1" applyFont="1" applyFill="1" applyBorder="1" applyAlignment="1" applyProtection="1">
      <alignment horizontal="center" vertical="top" wrapText="1"/>
      <protection locked="0"/>
    </xf>
    <xf numFmtId="0" fontId="4" fillId="0" borderId="18" xfId="0" applyNumberFormat="1" applyFont="1" applyFill="1" applyBorder="1" applyAlignment="1" applyProtection="1">
      <alignment horizontal="left" vertical="top" wrapText="1"/>
      <protection locked="0"/>
    </xf>
    <xf numFmtId="0" fontId="4" fillId="0" borderId="17"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36" fillId="0" borderId="0" xfId="0" applyFont="1" applyFill="1" applyAlignment="1" applyProtection="1">
      <alignment horizontal="center" vertical="top"/>
      <protection locked="0"/>
    </xf>
    <xf numFmtId="0" fontId="36" fillId="0" borderId="0" xfId="0" applyFont="1" applyFill="1" applyAlignment="1" applyProtection="1">
      <alignment horizontal="left" vertical="top"/>
      <protection locked="0"/>
    </xf>
    <xf numFmtId="0" fontId="37" fillId="0" borderId="0" xfId="0" applyFont="1" applyFill="1" applyAlignment="1" applyProtection="1">
      <alignment horizontal="center" vertical="top"/>
      <protection locked="0"/>
    </xf>
    <xf numFmtId="0" fontId="38" fillId="0" borderId="0" xfId="0" applyFont="1" applyFill="1" applyProtection="1">
      <protection locked="0"/>
    </xf>
    <xf numFmtId="0" fontId="36" fillId="0" borderId="0" xfId="0" applyFont="1" applyFill="1" applyAlignment="1">
      <alignment horizontal="right" wrapText="1"/>
    </xf>
    <xf numFmtId="0" fontId="38" fillId="0" borderId="0" xfId="0" applyFont="1" applyAlignment="1" applyProtection="1">
      <alignment horizontal="left" vertical="top" wrapText="1"/>
      <protection locked="0"/>
    </xf>
    <xf numFmtId="0" fontId="38" fillId="0" borderId="0" xfId="0" applyFont="1" applyAlignment="1" applyProtection="1">
      <alignment horizontal="center" vertical="top" wrapText="1"/>
      <protection locked="0"/>
    </xf>
    <xf numFmtId="9" fontId="8" fillId="0" borderId="0" xfId="0" applyNumberFormat="1" applyFont="1" applyAlignment="1" applyProtection="1">
      <alignment horizontal="center" vertical="top" wrapText="1"/>
      <protection locked="0"/>
    </xf>
    <xf numFmtId="0" fontId="39" fillId="0" borderId="0" xfId="0" applyFont="1" applyFill="1" applyAlignment="1">
      <alignment wrapText="1"/>
    </xf>
    <xf numFmtId="0" fontId="40" fillId="0" borderId="0" xfId="0" applyFont="1" applyAlignment="1" applyProtection="1">
      <alignment horizontal="center" vertical="top"/>
      <protection locked="0"/>
    </xf>
    <xf numFmtId="0" fontId="41" fillId="0" borderId="0" xfId="0" applyFont="1" applyAlignment="1" applyProtection="1">
      <alignment wrapText="1"/>
      <protection locked="0"/>
    </xf>
    <xf numFmtId="9" fontId="42" fillId="0" borderId="0" xfId="0" applyNumberFormat="1" applyFont="1" applyBorder="1" applyAlignment="1" applyProtection="1">
      <alignment horizontal="center" vertical="top" wrapText="1"/>
      <protection locked="0"/>
    </xf>
    <xf numFmtId="165" fontId="42" fillId="0" borderId="0" xfId="0" applyNumberFormat="1" applyFont="1" applyBorder="1" applyAlignment="1" applyProtection="1">
      <alignment horizontal="center" vertical="center" wrapText="1"/>
      <protection locked="0"/>
    </xf>
    <xf numFmtId="43" fontId="42" fillId="0" borderId="0" xfId="3" applyFont="1" applyBorder="1" applyAlignment="1" applyProtection="1">
      <alignment horizontal="center" vertical="center" wrapText="1"/>
      <protection locked="0"/>
    </xf>
    <xf numFmtId="0" fontId="39" fillId="0" borderId="0" xfId="0" applyFont="1" applyFill="1" applyAlignment="1">
      <alignment horizontal="right" wrapText="1"/>
    </xf>
    <xf numFmtId="0" fontId="0" fillId="9" borderId="7" xfId="0" applyFill="1" applyBorder="1" applyAlignment="1" applyProtection="1">
      <alignment vertical="top"/>
      <protection locked="0"/>
    </xf>
    <xf numFmtId="0" fontId="0" fillId="9" borderId="0" xfId="0" applyFill="1" applyBorder="1" applyAlignment="1" applyProtection="1">
      <alignment vertical="top"/>
      <protection locked="0"/>
    </xf>
    <xf numFmtId="0" fontId="12" fillId="0" borderId="6" xfId="0" applyFont="1" applyFill="1" applyBorder="1" applyAlignment="1">
      <alignment wrapText="1"/>
    </xf>
    <xf numFmtId="0" fontId="22" fillId="4" borderId="0" xfId="0" applyFont="1" applyFill="1" applyBorder="1" applyAlignment="1" applyProtection="1">
      <alignment horizontal="center" vertical="top"/>
      <protection locked="0"/>
    </xf>
    <xf numFmtId="0" fontId="3" fillId="0" borderId="6" xfId="0" applyNumberFormat="1" applyFont="1" applyFill="1" applyBorder="1" applyAlignment="1" applyProtection="1">
      <alignment vertical="top" wrapText="1"/>
      <protection locked="0"/>
    </xf>
    <xf numFmtId="0" fontId="3" fillId="0" borderId="6" xfId="0" applyFont="1" applyFill="1" applyBorder="1" applyAlignment="1">
      <alignment wrapText="1"/>
    </xf>
    <xf numFmtId="0" fontId="4" fillId="0" borderId="1" xfId="0" applyFont="1" applyFill="1" applyBorder="1" applyAlignment="1" applyProtection="1">
      <alignment horizontal="left" vertical="top" wrapText="1"/>
      <protection locked="0"/>
    </xf>
    <xf numFmtId="165"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center" wrapText="1"/>
      <protection locked="0"/>
    </xf>
    <xf numFmtId="9" fontId="11" fillId="0" borderId="1" xfId="0" applyNumberFormat="1" applyFont="1" applyFill="1" applyBorder="1" applyAlignment="1" applyProtection="1">
      <alignment horizontal="center" vertical="top" wrapText="1"/>
      <protection locked="0"/>
    </xf>
    <xf numFmtId="43" fontId="12" fillId="0" borderId="1" xfId="3"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vertical="top" wrapText="1" shrinkToFit="1"/>
    </xf>
    <xf numFmtId="0" fontId="4" fillId="0" borderId="1" xfId="0" quotePrefix="1" applyFont="1" applyFill="1" applyBorder="1" applyAlignment="1">
      <alignment horizontal="left" vertical="top" wrapText="1"/>
    </xf>
    <xf numFmtId="0" fontId="3" fillId="0" borderId="1" xfId="0" applyFont="1" applyFill="1" applyBorder="1" applyAlignment="1">
      <alignment horizontal="left" vertical="top" wrapText="1"/>
    </xf>
    <xf numFmtId="0" fontId="25" fillId="0" borderId="1" xfId="0" applyFont="1" applyFill="1" applyBorder="1" applyProtection="1">
      <protection locked="0"/>
    </xf>
    <xf numFmtId="0" fontId="11" fillId="0" borderId="1" xfId="0" applyFont="1" applyFill="1" applyBorder="1" applyAlignment="1">
      <alignment wrapText="1"/>
    </xf>
    <xf numFmtId="0" fontId="4" fillId="0" borderId="1" xfId="4" applyNumberFormat="1" applyFont="1" applyFill="1" applyBorder="1" applyAlignment="1" applyProtection="1">
      <alignment horizontal="left" vertical="top" wrapText="1"/>
      <protection locked="0"/>
    </xf>
    <xf numFmtId="0" fontId="4" fillId="0" borderId="1" xfId="0" applyNumberFormat="1" applyFont="1" applyFill="1" applyBorder="1" applyAlignment="1" applyProtection="1">
      <alignment vertical="top" wrapText="1"/>
      <protection locked="0"/>
    </xf>
    <xf numFmtId="0" fontId="11" fillId="0" borderId="1" xfId="0" applyFont="1" applyFill="1" applyBorder="1" applyAlignment="1">
      <alignment vertical="center" wrapText="1"/>
    </xf>
    <xf numFmtId="0" fontId="11" fillId="0" borderId="1" xfId="0" applyFont="1" applyFill="1" applyBorder="1"/>
    <xf numFmtId="0" fontId="11" fillId="0" borderId="1" xfId="0" applyFont="1" applyFill="1" applyBorder="1" applyAlignment="1" applyProtection="1">
      <alignment vertical="top" wrapText="1"/>
      <protection locked="0"/>
    </xf>
    <xf numFmtId="0" fontId="11" fillId="0" borderId="1" xfId="0" applyFont="1" applyFill="1" applyBorder="1" applyAlignment="1">
      <alignment vertical="top"/>
    </xf>
    <xf numFmtId="0" fontId="4" fillId="0" borderId="1" xfId="0" applyFont="1" applyFill="1" applyBorder="1" applyAlignment="1" applyProtection="1">
      <alignment wrapText="1"/>
      <protection locked="0"/>
    </xf>
    <xf numFmtId="0" fontId="12" fillId="0" borderId="1" xfId="0" applyFont="1" applyFill="1" applyBorder="1" applyAlignment="1" applyProtection="1">
      <alignment horizontal="left" vertical="top" wrapText="1"/>
      <protection locked="0"/>
    </xf>
    <xf numFmtId="164" fontId="11"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4" fillId="0" borderId="1" xfId="6" applyFont="1" applyFill="1" applyBorder="1" applyAlignment="1">
      <alignment horizontal="center" vertical="center"/>
    </xf>
    <xf numFmtId="0" fontId="12" fillId="0" borderId="1" xfId="0" applyFont="1" applyFill="1" applyBorder="1" applyAlignment="1">
      <alignment wrapText="1"/>
    </xf>
    <xf numFmtId="168" fontId="11" fillId="0" borderId="1" xfId="0" applyNumberFormat="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top" wrapText="1"/>
      <protection locked="0"/>
    </xf>
    <xf numFmtId="49"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pplyProtection="1">
      <alignment horizontal="right" vertical="top" wrapText="1"/>
      <protection locked="0"/>
    </xf>
    <xf numFmtId="165" fontId="12" fillId="0" borderId="1" xfId="0" applyNumberFormat="1" applyFont="1" applyFill="1" applyBorder="1" applyAlignment="1" applyProtection="1">
      <alignment horizontal="center" vertical="center" wrapText="1"/>
      <protection locked="0"/>
    </xf>
    <xf numFmtId="168" fontId="16"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protection locked="0"/>
    </xf>
    <xf numFmtId="0" fontId="0" fillId="15" borderId="0" xfId="0" applyFill="1" applyProtection="1">
      <protection locked="0"/>
    </xf>
    <xf numFmtId="164" fontId="4"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protection locked="0"/>
    </xf>
    <xf numFmtId="0" fontId="34" fillId="0" borderId="0" xfId="0" applyFont="1" applyFill="1" applyAlignment="1" applyProtection="1">
      <alignment horizontal="left" vertical="top" wrapText="1"/>
      <protection locked="0"/>
    </xf>
    <xf numFmtId="0" fontId="34" fillId="0" borderId="0" xfId="0" applyFont="1" applyFill="1" applyAlignment="1" applyProtection="1">
      <alignment wrapText="1"/>
      <protection locked="0"/>
    </xf>
    <xf numFmtId="0" fontId="3" fillId="0" borderId="1" xfId="0"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0" borderId="8"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top" wrapText="1"/>
      <protection locked="0"/>
    </xf>
    <xf numFmtId="0" fontId="4" fillId="0" borderId="16" xfId="0" applyNumberFormat="1" applyFont="1" applyFill="1" applyBorder="1" applyAlignment="1" applyProtection="1">
      <alignment horizontal="left" vertical="top" wrapText="1"/>
      <protection locked="0"/>
    </xf>
    <xf numFmtId="14" fontId="4" fillId="0" borderId="16" xfId="0" applyNumberFormat="1" applyFont="1" applyFill="1" applyBorder="1" applyAlignment="1" applyProtection="1">
      <alignment horizontal="left" vertical="top" wrapText="1"/>
      <protection locked="0"/>
    </xf>
    <xf numFmtId="14" fontId="4" fillId="0" borderId="16"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horizontal="center" vertical="top" wrapText="1"/>
      <protection locked="0"/>
    </xf>
    <xf numFmtId="0" fontId="4" fillId="0" borderId="7"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14" fontId="4" fillId="0" borderId="19" xfId="0" applyNumberFormat="1" applyFont="1" applyFill="1" applyBorder="1" applyAlignment="1" applyProtection="1">
      <alignment horizontal="left" vertical="top" wrapText="1"/>
      <protection locked="0"/>
    </xf>
    <xf numFmtId="0" fontId="19" fillId="0" borderId="19" xfId="0" applyFont="1" applyFill="1" applyBorder="1" applyAlignment="1" applyProtection="1">
      <alignment horizontal="center" vertical="top" wrapText="1"/>
      <protection locked="0"/>
    </xf>
    <xf numFmtId="0" fontId="4" fillId="0" borderId="17" xfId="0" applyNumberFormat="1" applyFont="1" applyFill="1" applyBorder="1" applyAlignment="1" applyProtection="1">
      <alignment horizontal="center" vertical="top" wrapText="1"/>
      <protection locked="0"/>
    </xf>
    <xf numFmtId="0" fontId="4" fillId="0" borderId="2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4" fillId="4" borderId="0"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center" vertical="top" wrapText="1"/>
    </xf>
    <xf numFmtId="0" fontId="20" fillId="6" borderId="0" xfId="0" applyFont="1" applyFill="1" applyAlignment="1" applyProtection="1">
      <alignment horizontal="center"/>
      <protection locked="0"/>
    </xf>
    <xf numFmtId="0" fontId="29" fillId="0" borderId="0" xfId="0" applyFont="1" applyBorder="1" applyAlignment="1" applyProtection="1">
      <alignment horizontal="center" vertical="top"/>
    </xf>
    <xf numFmtId="0" fontId="0" fillId="0" borderId="0" xfId="0" applyBorder="1" applyAlignment="1" applyProtection="1">
      <alignment horizontal="center" vertical="top"/>
    </xf>
    <xf numFmtId="0" fontId="20" fillId="0" borderId="14" xfId="0" applyFont="1" applyBorder="1" applyAlignment="1" applyProtection="1">
      <alignment horizontal="right" vertical="top"/>
      <protection locked="0"/>
    </xf>
    <xf numFmtId="0" fontId="20" fillId="0" borderId="0" xfId="0" applyFont="1" applyBorder="1" applyAlignment="1" applyProtection="1">
      <alignment horizontal="right" vertical="top"/>
      <protection locked="0"/>
    </xf>
    <xf numFmtId="0" fontId="4" fillId="0" borderId="13"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9" fillId="0" borderId="0" xfId="0" applyFont="1" applyAlignment="1" applyProtection="1">
      <alignment horizontal="center" wrapText="1"/>
    </xf>
    <xf numFmtId="0" fontId="7" fillId="0" borderId="0" xfId="0" applyFont="1" applyAlignment="1" applyProtection="1">
      <alignment horizontal="center" vertical="top" wrapText="1"/>
    </xf>
    <xf numFmtId="9" fontId="10" fillId="11" borderId="5" xfId="0" applyNumberFormat="1" applyFont="1" applyFill="1" applyBorder="1" applyAlignment="1" applyProtection="1">
      <alignment horizontal="center" vertical="center" wrapText="1"/>
    </xf>
    <xf numFmtId="9" fontId="10" fillId="11" borderId="12" xfId="0" applyNumberFormat="1" applyFont="1" applyFill="1" applyBorder="1" applyAlignment="1" applyProtection="1">
      <alignment horizontal="center" vertical="center" wrapText="1"/>
    </xf>
    <xf numFmtId="0" fontId="8" fillId="2" borderId="0" xfId="0" applyFont="1" applyFill="1" applyAlignment="1" applyProtection="1">
      <alignment horizontal="center" wrapText="1"/>
      <protection locked="0"/>
    </xf>
    <xf numFmtId="0" fontId="10" fillId="11" borderId="5" xfId="0" applyFont="1" applyFill="1" applyBorder="1" applyAlignment="1" applyProtection="1">
      <alignment horizontal="center" vertical="center" wrapText="1"/>
    </xf>
    <xf numFmtId="0" fontId="10" fillId="11" borderId="4" xfId="0" applyFont="1" applyFill="1" applyBorder="1" applyAlignment="1" applyProtection="1">
      <alignment horizontal="center" vertical="center" wrapText="1"/>
    </xf>
    <xf numFmtId="0" fontId="10" fillId="11" borderId="12" xfId="0" applyFont="1" applyFill="1" applyBorder="1" applyAlignment="1" applyProtection="1">
      <alignment horizontal="center" vertical="center" wrapText="1"/>
    </xf>
    <xf numFmtId="0" fontId="10" fillId="11" borderId="3" xfId="0" applyFont="1" applyFill="1" applyBorder="1" applyAlignment="1" applyProtection="1">
      <alignment horizontal="center" vertical="top" wrapText="1"/>
    </xf>
    <xf numFmtId="0" fontId="10" fillId="11" borderId="15" xfId="0" applyFont="1" applyFill="1" applyBorder="1" applyAlignment="1" applyProtection="1">
      <alignment horizontal="center" vertical="top" wrapText="1"/>
    </xf>
    <xf numFmtId="0" fontId="16" fillId="0" borderId="1" xfId="0" applyFont="1" applyFill="1" applyBorder="1" applyAlignment="1" applyProtection="1">
      <alignment horizontal="center" vertical="center" wrapText="1"/>
      <protection locked="0"/>
    </xf>
    <xf numFmtId="168" fontId="16" fillId="0" borderId="1" xfId="3" applyNumberFormat="1" applyFont="1" applyFill="1" applyBorder="1" applyAlignment="1" applyProtection="1">
      <alignment horizontal="center" vertical="center" wrapText="1"/>
      <protection locked="0"/>
    </xf>
    <xf numFmtId="168" fontId="16"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protection locked="0"/>
    </xf>
    <xf numFmtId="43" fontId="16" fillId="0" borderId="1" xfId="3" applyFont="1" applyFill="1" applyBorder="1" applyAlignment="1" applyProtection="1">
      <alignment vertical="center" wrapText="1"/>
      <protection locked="0"/>
    </xf>
    <xf numFmtId="0" fontId="16" fillId="0" borderId="1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68" fontId="16" fillId="0" borderId="13" xfId="3" applyNumberFormat="1" applyFont="1" applyFill="1" applyBorder="1" applyAlignment="1" applyProtection="1">
      <alignment horizontal="center" vertical="center" wrapText="1"/>
      <protection locked="0"/>
    </xf>
    <xf numFmtId="168" fontId="16" fillId="0" borderId="2" xfId="3" applyNumberFormat="1" applyFont="1" applyFill="1" applyBorder="1" applyAlignment="1" applyProtection="1">
      <alignment horizontal="center" vertical="center" wrapText="1"/>
      <protection locked="0"/>
    </xf>
    <xf numFmtId="168" fontId="16" fillId="0" borderId="13" xfId="0" applyNumberFormat="1" applyFont="1" applyFill="1" applyBorder="1" applyAlignment="1" applyProtection="1">
      <alignment horizontal="center" vertical="center" wrapText="1"/>
      <protection locked="0"/>
    </xf>
    <xf numFmtId="168" fontId="16" fillId="0" borderId="2" xfId="0" applyNumberFormat="1" applyFont="1" applyFill="1" applyBorder="1" applyAlignment="1" applyProtection="1">
      <alignment horizontal="center" vertical="center" wrapText="1"/>
      <protection locked="0"/>
    </xf>
    <xf numFmtId="165" fontId="16" fillId="0" borderId="13" xfId="0" applyNumberFormat="1" applyFont="1" applyFill="1" applyBorder="1" applyAlignment="1" applyProtection="1">
      <alignment horizontal="center" vertical="center" wrapText="1"/>
      <protection locked="0"/>
    </xf>
    <xf numFmtId="165" fontId="16" fillId="0" borderId="2" xfId="0" applyNumberFormat="1"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top" wrapText="1"/>
    </xf>
    <xf numFmtId="43" fontId="16" fillId="0" borderId="13" xfId="3" applyFont="1" applyFill="1" applyBorder="1" applyAlignment="1" applyProtection="1">
      <alignment horizontal="center" vertical="center" wrapText="1"/>
      <protection locked="0"/>
    </xf>
    <xf numFmtId="43" fontId="16" fillId="0" borderId="2" xfId="3" applyFont="1" applyFill="1" applyBorder="1" applyAlignment="1" applyProtection="1">
      <alignment horizontal="center" vertical="center" wrapText="1"/>
      <protection locked="0"/>
    </xf>
  </cellXfs>
  <cellStyles count="9">
    <cellStyle name="Обычный" xfId="0" builtinId="0"/>
    <cellStyle name="Обычный 2" xfId="1"/>
    <cellStyle name="Обычный 4" xfId="2"/>
    <cellStyle name="Обычный_Отчет для Кошолкиной_еженед" xfId="5"/>
    <cellStyle name="Обычный_Таблицы 20 08 06" xfId="6"/>
    <cellStyle name="Процентный" xfId="4" builtinId="5"/>
    <cellStyle name="Процентный 2" xfId="7"/>
    <cellStyle name="Финансовый" xfId="3" builtinId="3"/>
    <cellStyle name="Финансов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154"/>
  <sheetViews>
    <sheetView tabSelected="1" zoomScale="90" zoomScaleNormal="90" zoomScaleSheetLayoutView="80" workbookViewId="0">
      <pane xSplit="2" ySplit="5" topLeftCell="C79" activePane="bottomRight" state="frozen"/>
      <selection pane="topRight" activeCell="C1" sqref="C1"/>
      <selection pane="bottomLeft" activeCell="A6" sqref="A6"/>
      <selection pane="bottomRight" sqref="A1:H1"/>
    </sheetView>
  </sheetViews>
  <sheetFormatPr defaultRowHeight="15" x14ac:dyDescent="0.25"/>
  <cols>
    <col min="1" max="1" width="6.28515625" style="11" customWidth="1"/>
    <col min="2" max="2" width="41.28515625" style="5" customWidth="1"/>
    <col min="3" max="3" width="41.7109375" style="11" customWidth="1"/>
    <col min="4" max="4" width="17.5703125" style="11" customWidth="1"/>
    <col min="5" max="5" width="15.85546875" style="11" customWidth="1"/>
    <col min="6" max="6" width="17.5703125" style="124" customWidth="1"/>
    <col min="7" max="7" width="49.140625" style="122" customWidth="1"/>
    <col min="8" max="8" width="23.28515625" style="5" customWidth="1"/>
    <col min="9" max="9" width="16.7109375" style="95" hidden="1" customWidth="1"/>
    <col min="10" max="10" width="9.42578125" style="95" customWidth="1"/>
    <col min="11" max="11" width="9.140625" style="105" hidden="1" customWidth="1"/>
    <col min="12" max="16" width="9.140625" style="105"/>
    <col min="17" max="24" width="9.140625" style="94"/>
    <col min="25" max="255" width="9.140625" style="3"/>
    <col min="256" max="256" width="6.28515625" style="3" customWidth="1"/>
    <col min="257" max="257" width="41.28515625" style="3" customWidth="1"/>
    <col min="258" max="258" width="41.7109375" style="3" customWidth="1"/>
    <col min="259" max="259" width="17.5703125" style="3" customWidth="1"/>
    <col min="260" max="260" width="15.85546875" style="3" customWidth="1"/>
    <col min="261" max="261" width="17.5703125" style="3" customWidth="1"/>
    <col min="262" max="262" width="49.140625" style="3" customWidth="1"/>
    <col min="263" max="263" width="23.28515625" style="3" customWidth="1"/>
    <col min="264" max="264" width="18.5703125" style="3" customWidth="1"/>
    <col min="265" max="265" width="9.140625" style="3"/>
    <col min="266" max="266" width="9.42578125" style="3" customWidth="1"/>
    <col min="267" max="267" width="0" style="3" hidden="1" customWidth="1"/>
    <col min="268" max="511" width="9.140625" style="3"/>
    <col min="512" max="512" width="6.28515625" style="3" customWidth="1"/>
    <col min="513" max="513" width="41.28515625" style="3" customWidth="1"/>
    <col min="514" max="514" width="41.7109375" style="3" customWidth="1"/>
    <col min="515" max="515" width="17.5703125" style="3" customWidth="1"/>
    <col min="516" max="516" width="15.85546875" style="3" customWidth="1"/>
    <col min="517" max="517" width="17.5703125" style="3" customWidth="1"/>
    <col min="518" max="518" width="49.140625" style="3" customWidth="1"/>
    <col min="519" max="519" width="23.28515625" style="3" customWidth="1"/>
    <col min="520" max="520" width="18.5703125" style="3" customWidth="1"/>
    <col min="521" max="521" width="9.140625" style="3"/>
    <col min="522" max="522" width="9.42578125" style="3" customWidth="1"/>
    <col min="523" max="523" width="0" style="3" hidden="1" customWidth="1"/>
    <col min="524" max="767" width="9.140625" style="3"/>
    <col min="768" max="768" width="6.28515625" style="3" customWidth="1"/>
    <col min="769" max="769" width="41.28515625" style="3" customWidth="1"/>
    <col min="770" max="770" width="41.7109375" style="3" customWidth="1"/>
    <col min="771" max="771" width="17.5703125" style="3" customWidth="1"/>
    <col min="772" max="772" width="15.85546875" style="3" customWidth="1"/>
    <col min="773" max="773" width="17.5703125" style="3" customWidth="1"/>
    <col min="774" max="774" width="49.140625" style="3" customWidth="1"/>
    <col min="775" max="775" width="23.28515625" style="3" customWidth="1"/>
    <col min="776" max="776" width="18.5703125" style="3" customWidth="1"/>
    <col min="777" max="777" width="9.140625" style="3"/>
    <col min="778" max="778" width="9.42578125" style="3" customWidth="1"/>
    <col min="779" max="779" width="0" style="3" hidden="1" customWidth="1"/>
    <col min="780" max="1023" width="9.140625" style="3"/>
    <col min="1024" max="1024" width="6.28515625" style="3" customWidth="1"/>
    <col min="1025" max="1025" width="41.28515625" style="3" customWidth="1"/>
    <col min="1026" max="1026" width="41.7109375" style="3" customWidth="1"/>
    <col min="1027" max="1027" width="17.5703125" style="3" customWidth="1"/>
    <col min="1028" max="1028" width="15.85546875" style="3" customWidth="1"/>
    <col min="1029" max="1029" width="17.5703125" style="3" customWidth="1"/>
    <col min="1030" max="1030" width="49.140625" style="3" customWidth="1"/>
    <col min="1031" max="1031" width="23.28515625" style="3" customWidth="1"/>
    <col min="1032" max="1032" width="18.5703125" style="3" customWidth="1"/>
    <col min="1033" max="1033" width="9.140625" style="3"/>
    <col min="1034" max="1034" width="9.42578125" style="3" customWidth="1"/>
    <col min="1035" max="1035" width="0" style="3" hidden="1" customWidth="1"/>
    <col min="1036" max="1279" width="9.140625" style="3"/>
    <col min="1280" max="1280" width="6.28515625" style="3" customWidth="1"/>
    <col min="1281" max="1281" width="41.28515625" style="3" customWidth="1"/>
    <col min="1282" max="1282" width="41.7109375" style="3" customWidth="1"/>
    <col min="1283" max="1283" width="17.5703125" style="3" customWidth="1"/>
    <col min="1284" max="1284" width="15.85546875" style="3" customWidth="1"/>
    <col min="1285" max="1285" width="17.5703125" style="3" customWidth="1"/>
    <col min="1286" max="1286" width="49.140625" style="3" customWidth="1"/>
    <col min="1287" max="1287" width="23.28515625" style="3" customWidth="1"/>
    <col min="1288" max="1288" width="18.5703125" style="3" customWidth="1"/>
    <col min="1289" max="1289" width="9.140625" style="3"/>
    <col min="1290" max="1290" width="9.42578125" style="3" customWidth="1"/>
    <col min="1291" max="1291" width="0" style="3" hidden="1" customWidth="1"/>
    <col min="1292" max="1535" width="9.140625" style="3"/>
    <col min="1536" max="1536" width="6.28515625" style="3" customWidth="1"/>
    <col min="1537" max="1537" width="41.28515625" style="3" customWidth="1"/>
    <col min="1538" max="1538" width="41.7109375" style="3" customWidth="1"/>
    <col min="1539" max="1539" width="17.5703125" style="3" customWidth="1"/>
    <col min="1540" max="1540" width="15.85546875" style="3" customWidth="1"/>
    <col min="1541" max="1541" width="17.5703125" style="3" customWidth="1"/>
    <col min="1542" max="1542" width="49.140625" style="3" customWidth="1"/>
    <col min="1543" max="1543" width="23.28515625" style="3" customWidth="1"/>
    <col min="1544" max="1544" width="18.5703125" style="3" customWidth="1"/>
    <col min="1545" max="1545" width="9.140625" style="3"/>
    <col min="1546" max="1546" width="9.42578125" style="3" customWidth="1"/>
    <col min="1547" max="1547" width="0" style="3" hidden="1" customWidth="1"/>
    <col min="1548" max="1791" width="9.140625" style="3"/>
    <col min="1792" max="1792" width="6.28515625" style="3" customWidth="1"/>
    <col min="1793" max="1793" width="41.28515625" style="3" customWidth="1"/>
    <col min="1794" max="1794" width="41.7109375" style="3" customWidth="1"/>
    <col min="1795" max="1795" width="17.5703125" style="3" customWidth="1"/>
    <col min="1796" max="1796" width="15.85546875" style="3" customWidth="1"/>
    <col min="1797" max="1797" width="17.5703125" style="3" customWidth="1"/>
    <col min="1798" max="1798" width="49.140625" style="3" customWidth="1"/>
    <col min="1799" max="1799" width="23.28515625" style="3" customWidth="1"/>
    <col min="1800" max="1800" width="18.5703125" style="3" customWidth="1"/>
    <col min="1801" max="1801" width="9.140625" style="3"/>
    <col min="1802" max="1802" width="9.42578125" style="3" customWidth="1"/>
    <col min="1803" max="1803" width="0" style="3" hidden="1" customWidth="1"/>
    <col min="1804" max="2047" width="9.140625" style="3"/>
    <col min="2048" max="2048" width="6.28515625" style="3" customWidth="1"/>
    <col min="2049" max="2049" width="41.28515625" style="3" customWidth="1"/>
    <col min="2050" max="2050" width="41.7109375" style="3" customWidth="1"/>
    <col min="2051" max="2051" width="17.5703125" style="3" customWidth="1"/>
    <col min="2052" max="2052" width="15.85546875" style="3" customWidth="1"/>
    <col min="2053" max="2053" width="17.5703125" style="3" customWidth="1"/>
    <col min="2054" max="2054" width="49.140625" style="3" customWidth="1"/>
    <col min="2055" max="2055" width="23.28515625" style="3" customWidth="1"/>
    <col min="2056" max="2056" width="18.5703125" style="3" customWidth="1"/>
    <col min="2057" max="2057" width="9.140625" style="3"/>
    <col min="2058" max="2058" width="9.42578125" style="3" customWidth="1"/>
    <col min="2059" max="2059" width="0" style="3" hidden="1" customWidth="1"/>
    <col min="2060" max="2303" width="9.140625" style="3"/>
    <col min="2304" max="2304" width="6.28515625" style="3" customWidth="1"/>
    <col min="2305" max="2305" width="41.28515625" style="3" customWidth="1"/>
    <col min="2306" max="2306" width="41.7109375" style="3" customWidth="1"/>
    <col min="2307" max="2307" width="17.5703125" style="3" customWidth="1"/>
    <col min="2308" max="2308" width="15.85546875" style="3" customWidth="1"/>
    <col min="2309" max="2309" width="17.5703125" style="3" customWidth="1"/>
    <col min="2310" max="2310" width="49.140625" style="3" customWidth="1"/>
    <col min="2311" max="2311" width="23.28515625" style="3" customWidth="1"/>
    <col min="2312" max="2312" width="18.5703125" style="3" customWidth="1"/>
    <col min="2313" max="2313" width="9.140625" style="3"/>
    <col min="2314" max="2314" width="9.42578125" style="3" customWidth="1"/>
    <col min="2315" max="2315" width="0" style="3" hidden="1" customWidth="1"/>
    <col min="2316" max="2559" width="9.140625" style="3"/>
    <col min="2560" max="2560" width="6.28515625" style="3" customWidth="1"/>
    <col min="2561" max="2561" width="41.28515625" style="3" customWidth="1"/>
    <col min="2562" max="2562" width="41.7109375" style="3" customWidth="1"/>
    <col min="2563" max="2563" width="17.5703125" style="3" customWidth="1"/>
    <col min="2564" max="2564" width="15.85546875" style="3" customWidth="1"/>
    <col min="2565" max="2565" width="17.5703125" style="3" customWidth="1"/>
    <col min="2566" max="2566" width="49.140625" style="3" customWidth="1"/>
    <col min="2567" max="2567" width="23.28515625" style="3" customWidth="1"/>
    <col min="2568" max="2568" width="18.5703125" style="3" customWidth="1"/>
    <col min="2569" max="2569" width="9.140625" style="3"/>
    <col min="2570" max="2570" width="9.42578125" style="3" customWidth="1"/>
    <col min="2571" max="2571" width="0" style="3" hidden="1" customWidth="1"/>
    <col min="2572" max="2815" width="9.140625" style="3"/>
    <col min="2816" max="2816" width="6.28515625" style="3" customWidth="1"/>
    <col min="2817" max="2817" width="41.28515625" style="3" customWidth="1"/>
    <col min="2818" max="2818" width="41.7109375" style="3" customWidth="1"/>
    <col min="2819" max="2819" width="17.5703125" style="3" customWidth="1"/>
    <col min="2820" max="2820" width="15.85546875" style="3" customWidth="1"/>
    <col min="2821" max="2821" width="17.5703125" style="3" customWidth="1"/>
    <col min="2822" max="2822" width="49.140625" style="3" customWidth="1"/>
    <col min="2823" max="2823" width="23.28515625" style="3" customWidth="1"/>
    <col min="2824" max="2824" width="18.5703125" style="3" customWidth="1"/>
    <col min="2825" max="2825" width="9.140625" style="3"/>
    <col min="2826" max="2826" width="9.42578125" style="3" customWidth="1"/>
    <col min="2827" max="2827" width="0" style="3" hidden="1" customWidth="1"/>
    <col min="2828" max="3071" width="9.140625" style="3"/>
    <col min="3072" max="3072" width="6.28515625" style="3" customWidth="1"/>
    <col min="3073" max="3073" width="41.28515625" style="3" customWidth="1"/>
    <col min="3074" max="3074" width="41.7109375" style="3" customWidth="1"/>
    <col min="3075" max="3075" width="17.5703125" style="3" customWidth="1"/>
    <col min="3076" max="3076" width="15.85546875" style="3" customWidth="1"/>
    <col min="3077" max="3077" width="17.5703125" style="3" customWidth="1"/>
    <col min="3078" max="3078" width="49.140625" style="3" customWidth="1"/>
    <col min="3079" max="3079" width="23.28515625" style="3" customWidth="1"/>
    <col min="3080" max="3080" width="18.5703125" style="3" customWidth="1"/>
    <col min="3081" max="3081" width="9.140625" style="3"/>
    <col min="3082" max="3082" width="9.42578125" style="3" customWidth="1"/>
    <col min="3083" max="3083" width="0" style="3" hidden="1" customWidth="1"/>
    <col min="3084" max="3327" width="9.140625" style="3"/>
    <col min="3328" max="3328" width="6.28515625" style="3" customWidth="1"/>
    <col min="3329" max="3329" width="41.28515625" style="3" customWidth="1"/>
    <col min="3330" max="3330" width="41.7109375" style="3" customWidth="1"/>
    <col min="3331" max="3331" width="17.5703125" style="3" customWidth="1"/>
    <col min="3332" max="3332" width="15.85546875" style="3" customWidth="1"/>
    <col min="3333" max="3333" width="17.5703125" style="3" customWidth="1"/>
    <col min="3334" max="3334" width="49.140625" style="3" customWidth="1"/>
    <col min="3335" max="3335" width="23.28515625" style="3" customWidth="1"/>
    <col min="3336" max="3336" width="18.5703125" style="3" customWidth="1"/>
    <col min="3337" max="3337" width="9.140625" style="3"/>
    <col min="3338" max="3338" width="9.42578125" style="3" customWidth="1"/>
    <col min="3339" max="3339" width="0" style="3" hidden="1" customWidth="1"/>
    <col min="3340" max="3583" width="9.140625" style="3"/>
    <col min="3584" max="3584" width="6.28515625" style="3" customWidth="1"/>
    <col min="3585" max="3585" width="41.28515625" style="3" customWidth="1"/>
    <col min="3586" max="3586" width="41.7109375" style="3" customWidth="1"/>
    <col min="3587" max="3587" width="17.5703125" style="3" customWidth="1"/>
    <col min="3588" max="3588" width="15.85546875" style="3" customWidth="1"/>
    <col min="3589" max="3589" width="17.5703125" style="3" customWidth="1"/>
    <col min="3590" max="3590" width="49.140625" style="3" customWidth="1"/>
    <col min="3591" max="3591" width="23.28515625" style="3" customWidth="1"/>
    <col min="3592" max="3592" width="18.5703125" style="3" customWidth="1"/>
    <col min="3593" max="3593" width="9.140625" style="3"/>
    <col min="3594" max="3594" width="9.42578125" style="3" customWidth="1"/>
    <col min="3595" max="3595" width="0" style="3" hidden="1" customWidth="1"/>
    <col min="3596" max="3839" width="9.140625" style="3"/>
    <col min="3840" max="3840" width="6.28515625" style="3" customWidth="1"/>
    <col min="3841" max="3841" width="41.28515625" style="3" customWidth="1"/>
    <col min="3842" max="3842" width="41.7109375" style="3" customWidth="1"/>
    <col min="3843" max="3843" width="17.5703125" style="3" customWidth="1"/>
    <col min="3844" max="3844" width="15.85546875" style="3" customWidth="1"/>
    <col min="3845" max="3845" width="17.5703125" style="3" customWidth="1"/>
    <col min="3846" max="3846" width="49.140625" style="3" customWidth="1"/>
    <col min="3847" max="3847" width="23.28515625" style="3" customWidth="1"/>
    <col min="3848" max="3848" width="18.5703125" style="3" customWidth="1"/>
    <col min="3849" max="3849" width="9.140625" style="3"/>
    <col min="3850" max="3850" width="9.42578125" style="3" customWidth="1"/>
    <col min="3851" max="3851" width="0" style="3" hidden="1" customWidth="1"/>
    <col min="3852" max="4095" width="9.140625" style="3"/>
    <col min="4096" max="4096" width="6.28515625" style="3" customWidth="1"/>
    <col min="4097" max="4097" width="41.28515625" style="3" customWidth="1"/>
    <col min="4098" max="4098" width="41.7109375" style="3" customWidth="1"/>
    <col min="4099" max="4099" width="17.5703125" style="3" customWidth="1"/>
    <col min="4100" max="4100" width="15.85546875" style="3" customWidth="1"/>
    <col min="4101" max="4101" width="17.5703125" style="3" customWidth="1"/>
    <col min="4102" max="4102" width="49.140625" style="3" customWidth="1"/>
    <col min="4103" max="4103" width="23.28515625" style="3" customWidth="1"/>
    <col min="4104" max="4104" width="18.5703125" style="3" customWidth="1"/>
    <col min="4105" max="4105" width="9.140625" style="3"/>
    <col min="4106" max="4106" width="9.42578125" style="3" customWidth="1"/>
    <col min="4107" max="4107" width="0" style="3" hidden="1" customWidth="1"/>
    <col min="4108" max="4351" width="9.140625" style="3"/>
    <col min="4352" max="4352" width="6.28515625" style="3" customWidth="1"/>
    <col min="4353" max="4353" width="41.28515625" style="3" customWidth="1"/>
    <col min="4354" max="4354" width="41.7109375" style="3" customWidth="1"/>
    <col min="4355" max="4355" width="17.5703125" style="3" customWidth="1"/>
    <col min="4356" max="4356" width="15.85546875" style="3" customWidth="1"/>
    <col min="4357" max="4357" width="17.5703125" style="3" customWidth="1"/>
    <col min="4358" max="4358" width="49.140625" style="3" customWidth="1"/>
    <col min="4359" max="4359" width="23.28515625" style="3" customWidth="1"/>
    <col min="4360" max="4360" width="18.5703125" style="3" customWidth="1"/>
    <col min="4361" max="4361" width="9.140625" style="3"/>
    <col min="4362" max="4362" width="9.42578125" style="3" customWidth="1"/>
    <col min="4363" max="4363" width="0" style="3" hidden="1" customWidth="1"/>
    <col min="4364" max="4607" width="9.140625" style="3"/>
    <col min="4608" max="4608" width="6.28515625" style="3" customWidth="1"/>
    <col min="4609" max="4609" width="41.28515625" style="3" customWidth="1"/>
    <col min="4610" max="4610" width="41.7109375" style="3" customWidth="1"/>
    <col min="4611" max="4611" width="17.5703125" style="3" customWidth="1"/>
    <col min="4612" max="4612" width="15.85546875" style="3" customWidth="1"/>
    <col min="4613" max="4613" width="17.5703125" style="3" customWidth="1"/>
    <col min="4614" max="4614" width="49.140625" style="3" customWidth="1"/>
    <col min="4615" max="4615" width="23.28515625" style="3" customWidth="1"/>
    <col min="4616" max="4616" width="18.5703125" style="3" customWidth="1"/>
    <col min="4617" max="4617" width="9.140625" style="3"/>
    <col min="4618" max="4618" width="9.42578125" style="3" customWidth="1"/>
    <col min="4619" max="4619" width="0" style="3" hidden="1" customWidth="1"/>
    <col min="4620" max="4863" width="9.140625" style="3"/>
    <col min="4864" max="4864" width="6.28515625" style="3" customWidth="1"/>
    <col min="4865" max="4865" width="41.28515625" style="3" customWidth="1"/>
    <col min="4866" max="4866" width="41.7109375" style="3" customWidth="1"/>
    <col min="4867" max="4867" width="17.5703125" style="3" customWidth="1"/>
    <col min="4868" max="4868" width="15.85546875" style="3" customWidth="1"/>
    <col min="4869" max="4869" width="17.5703125" style="3" customWidth="1"/>
    <col min="4870" max="4870" width="49.140625" style="3" customWidth="1"/>
    <col min="4871" max="4871" width="23.28515625" style="3" customWidth="1"/>
    <col min="4872" max="4872" width="18.5703125" style="3" customWidth="1"/>
    <col min="4873" max="4873" width="9.140625" style="3"/>
    <col min="4874" max="4874" width="9.42578125" style="3" customWidth="1"/>
    <col min="4875" max="4875" width="0" style="3" hidden="1" customWidth="1"/>
    <col min="4876" max="5119" width="9.140625" style="3"/>
    <col min="5120" max="5120" width="6.28515625" style="3" customWidth="1"/>
    <col min="5121" max="5121" width="41.28515625" style="3" customWidth="1"/>
    <col min="5122" max="5122" width="41.7109375" style="3" customWidth="1"/>
    <col min="5123" max="5123" width="17.5703125" style="3" customWidth="1"/>
    <col min="5124" max="5124" width="15.85546875" style="3" customWidth="1"/>
    <col min="5125" max="5125" width="17.5703125" style="3" customWidth="1"/>
    <col min="5126" max="5126" width="49.140625" style="3" customWidth="1"/>
    <col min="5127" max="5127" width="23.28515625" style="3" customWidth="1"/>
    <col min="5128" max="5128" width="18.5703125" style="3" customWidth="1"/>
    <col min="5129" max="5129" width="9.140625" style="3"/>
    <col min="5130" max="5130" width="9.42578125" style="3" customWidth="1"/>
    <col min="5131" max="5131" width="0" style="3" hidden="1" customWidth="1"/>
    <col min="5132" max="5375" width="9.140625" style="3"/>
    <col min="5376" max="5376" width="6.28515625" style="3" customWidth="1"/>
    <col min="5377" max="5377" width="41.28515625" style="3" customWidth="1"/>
    <col min="5378" max="5378" width="41.7109375" style="3" customWidth="1"/>
    <col min="5379" max="5379" width="17.5703125" style="3" customWidth="1"/>
    <col min="5380" max="5380" width="15.85546875" style="3" customWidth="1"/>
    <col min="5381" max="5381" width="17.5703125" style="3" customWidth="1"/>
    <col min="5382" max="5382" width="49.140625" style="3" customWidth="1"/>
    <col min="5383" max="5383" width="23.28515625" style="3" customWidth="1"/>
    <col min="5384" max="5384" width="18.5703125" style="3" customWidth="1"/>
    <col min="5385" max="5385" width="9.140625" style="3"/>
    <col min="5386" max="5386" width="9.42578125" style="3" customWidth="1"/>
    <col min="5387" max="5387" width="0" style="3" hidden="1" customWidth="1"/>
    <col min="5388" max="5631" width="9.140625" style="3"/>
    <col min="5632" max="5632" width="6.28515625" style="3" customWidth="1"/>
    <col min="5633" max="5633" width="41.28515625" style="3" customWidth="1"/>
    <col min="5634" max="5634" width="41.7109375" style="3" customWidth="1"/>
    <col min="5635" max="5635" width="17.5703125" style="3" customWidth="1"/>
    <col min="5636" max="5636" width="15.85546875" style="3" customWidth="1"/>
    <col min="5637" max="5637" width="17.5703125" style="3" customWidth="1"/>
    <col min="5638" max="5638" width="49.140625" style="3" customWidth="1"/>
    <col min="5639" max="5639" width="23.28515625" style="3" customWidth="1"/>
    <col min="5640" max="5640" width="18.5703125" style="3" customWidth="1"/>
    <col min="5641" max="5641" width="9.140625" style="3"/>
    <col min="5642" max="5642" width="9.42578125" style="3" customWidth="1"/>
    <col min="5643" max="5643" width="0" style="3" hidden="1" customWidth="1"/>
    <col min="5644" max="5887" width="9.140625" style="3"/>
    <col min="5888" max="5888" width="6.28515625" style="3" customWidth="1"/>
    <col min="5889" max="5889" width="41.28515625" style="3" customWidth="1"/>
    <col min="5890" max="5890" width="41.7109375" style="3" customWidth="1"/>
    <col min="5891" max="5891" width="17.5703125" style="3" customWidth="1"/>
    <col min="5892" max="5892" width="15.85546875" style="3" customWidth="1"/>
    <col min="5893" max="5893" width="17.5703125" style="3" customWidth="1"/>
    <col min="5894" max="5894" width="49.140625" style="3" customWidth="1"/>
    <col min="5895" max="5895" width="23.28515625" style="3" customWidth="1"/>
    <col min="5896" max="5896" width="18.5703125" style="3" customWidth="1"/>
    <col min="5897" max="5897" width="9.140625" style="3"/>
    <col min="5898" max="5898" width="9.42578125" style="3" customWidth="1"/>
    <col min="5899" max="5899" width="0" style="3" hidden="1" customWidth="1"/>
    <col min="5900" max="6143" width="9.140625" style="3"/>
    <col min="6144" max="6144" width="6.28515625" style="3" customWidth="1"/>
    <col min="6145" max="6145" width="41.28515625" style="3" customWidth="1"/>
    <col min="6146" max="6146" width="41.7109375" style="3" customWidth="1"/>
    <col min="6147" max="6147" width="17.5703125" style="3" customWidth="1"/>
    <col min="6148" max="6148" width="15.85546875" style="3" customWidth="1"/>
    <col min="6149" max="6149" width="17.5703125" style="3" customWidth="1"/>
    <col min="6150" max="6150" width="49.140625" style="3" customWidth="1"/>
    <col min="6151" max="6151" width="23.28515625" style="3" customWidth="1"/>
    <col min="6152" max="6152" width="18.5703125" style="3" customWidth="1"/>
    <col min="6153" max="6153" width="9.140625" style="3"/>
    <col min="6154" max="6154" width="9.42578125" style="3" customWidth="1"/>
    <col min="6155" max="6155" width="0" style="3" hidden="1" customWidth="1"/>
    <col min="6156" max="6399" width="9.140625" style="3"/>
    <col min="6400" max="6400" width="6.28515625" style="3" customWidth="1"/>
    <col min="6401" max="6401" width="41.28515625" style="3" customWidth="1"/>
    <col min="6402" max="6402" width="41.7109375" style="3" customWidth="1"/>
    <col min="6403" max="6403" width="17.5703125" style="3" customWidth="1"/>
    <col min="6404" max="6404" width="15.85546875" style="3" customWidth="1"/>
    <col min="6405" max="6405" width="17.5703125" style="3" customWidth="1"/>
    <col min="6406" max="6406" width="49.140625" style="3" customWidth="1"/>
    <col min="6407" max="6407" width="23.28515625" style="3" customWidth="1"/>
    <col min="6408" max="6408" width="18.5703125" style="3" customWidth="1"/>
    <col min="6409" max="6409" width="9.140625" style="3"/>
    <col min="6410" max="6410" width="9.42578125" style="3" customWidth="1"/>
    <col min="6411" max="6411" width="0" style="3" hidden="1" customWidth="1"/>
    <col min="6412" max="6655" width="9.140625" style="3"/>
    <col min="6656" max="6656" width="6.28515625" style="3" customWidth="1"/>
    <col min="6657" max="6657" width="41.28515625" style="3" customWidth="1"/>
    <col min="6658" max="6658" width="41.7109375" style="3" customWidth="1"/>
    <col min="6659" max="6659" width="17.5703125" style="3" customWidth="1"/>
    <col min="6660" max="6660" width="15.85546875" style="3" customWidth="1"/>
    <col min="6661" max="6661" width="17.5703125" style="3" customWidth="1"/>
    <col min="6662" max="6662" width="49.140625" style="3" customWidth="1"/>
    <col min="6663" max="6663" width="23.28515625" style="3" customWidth="1"/>
    <col min="6664" max="6664" width="18.5703125" style="3" customWidth="1"/>
    <col min="6665" max="6665" width="9.140625" style="3"/>
    <col min="6666" max="6666" width="9.42578125" style="3" customWidth="1"/>
    <col min="6667" max="6667" width="0" style="3" hidden="1" customWidth="1"/>
    <col min="6668" max="6911" width="9.140625" style="3"/>
    <col min="6912" max="6912" width="6.28515625" style="3" customWidth="1"/>
    <col min="6913" max="6913" width="41.28515625" style="3" customWidth="1"/>
    <col min="6914" max="6914" width="41.7109375" style="3" customWidth="1"/>
    <col min="6915" max="6915" width="17.5703125" style="3" customWidth="1"/>
    <col min="6916" max="6916" width="15.85546875" style="3" customWidth="1"/>
    <col min="6917" max="6917" width="17.5703125" style="3" customWidth="1"/>
    <col min="6918" max="6918" width="49.140625" style="3" customWidth="1"/>
    <col min="6919" max="6919" width="23.28515625" style="3" customWidth="1"/>
    <col min="6920" max="6920" width="18.5703125" style="3" customWidth="1"/>
    <col min="6921" max="6921" width="9.140625" style="3"/>
    <col min="6922" max="6922" width="9.42578125" style="3" customWidth="1"/>
    <col min="6923" max="6923" width="0" style="3" hidden="1" customWidth="1"/>
    <col min="6924" max="7167" width="9.140625" style="3"/>
    <col min="7168" max="7168" width="6.28515625" style="3" customWidth="1"/>
    <col min="7169" max="7169" width="41.28515625" style="3" customWidth="1"/>
    <col min="7170" max="7170" width="41.7109375" style="3" customWidth="1"/>
    <col min="7171" max="7171" width="17.5703125" style="3" customWidth="1"/>
    <col min="7172" max="7172" width="15.85546875" style="3" customWidth="1"/>
    <col min="7173" max="7173" width="17.5703125" style="3" customWidth="1"/>
    <col min="7174" max="7174" width="49.140625" style="3" customWidth="1"/>
    <col min="7175" max="7175" width="23.28515625" style="3" customWidth="1"/>
    <col min="7176" max="7176" width="18.5703125" style="3" customWidth="1"/>
    <col min="7177" max="7177" width="9.140625" style="3"/>
    <col min="7178" max="7178" width="9.42578125" style="3" customWidth="1"/>
    <col min="7179" max="7179" width="0" style="3" hidden="1" customWidth="1"/>
    <col min="7180" max="7423" width="9.140625" style="3"/>
    <col min="7424" max="7424" width="6.28515625" style="3" customWidth="1"/>
    <col min="7425" max="7425" width="41.28515625" style="3" customWidth="1"/>
    <col min="7426" max="7426" width="41.7109375" style="3" customWidth="1"/>
    <col min="7427" max="7427" width="17.5703125" style="3" customWidth="1"/>
    <col min="7428" max="7428" width="15.85546875" style="3" customWidth="1"/>
    <col min="7429" max="7429" width="17.5703125" style="3" customWidth="1"/>
    <col min="7430" max="7430" width="49.140625" style="3" customWidth="1"/>
    <col min="7431" max="7431" width="23.28515625" style="3" customWidth="1"/>
    <col min="7432" max="7432" width="18.5703125" style="3" customWidth="1"/>
    <col min="7433" max="7433" width="9.140625" style="3"/>
    <col min="7434" max="7434" width="9.42578125" style="3" customWidth="1"/>
    <col min="7435" max="7435" width="0" style="3" hidden="1" customWidth="1"/>
    <col min="7436" max="7679" width="9.140625" style="3"/>
    <col min="7680" max="7680" width="6.28515625" style="3" customWidth="1"/>
    <col min="7681" max="7681" width="41.28515625" style="3" customWidth="1"/>
    <col min="7682" max="7682" width="41.7109375" style="3" customWidth="1"/>
    <col min="7683" max="7683" width="17.5703125" style="3" customWidth="1"/>
    <col min="7684" max="7684" width="15.85546875" style="3" customWidth="1"/>
    <col min="7685" max="7685" width="17.5703125" style="3" customWidth="1"/>
    <col min="7686" max="7686" width="49.140625" style="3" customWidth="1"/>
    <col min="7687" max="7687" width="23.28515625" style="3" customWidth="1"/>
    <col min="7688" max="7688" width="18.5703125" style="3" customWidth="1"/>
    <col min="7689" max="7689" width="9.140625" style="3"/>
    <col min="7690" max="7690" width="9.42578125" style="3" customWidth="1"/>
    <col min="7691" max="7691" width="0" style="3" hidden="1" customWidth="1"/>
    <col min="7692" max="7935" width="9.140625" style="3"/>
    <col min="7936" max="7936" width="6.28515625" style="3" customWidth="1"/>
    <col min="7937" max="7937" width="41.28515625" style="3" customWidth="1"/>
    <col min="7938" max="7938" width="41.7109375" style="3" customWidth="1"/>
    <col min="7939" max="7939" width="17.5703125" style="3" customWidth="1"/>
    <col min="7940" max="7940" width="15.85546875" style="3" customWidth="1"/>
    <col min="7941" max="7941" width="17.5703125" style="3" customWidth="1"/>
    <col min="7942" max="7942" width="49.140625" style="3" customWidth="1"/>
    <col min="7943" max="7943" width="23.28515625" style="3" customWidth="1"/>
    <col min="7944" max="7944" width="18.5703125" style="3" customWidth="1"/>
    <col min="7945" max="7945" width="9.140625" style="3"/>
    <col min="7946" max="7946" width="9.42578125" style="3" customWidth="1"/>
    <col min="7947" max="7947" width="0" style="3" hidden="1" customWidth="1"/>
    <col min="7948" max="8191" width="9.140625" style="3"/>
    <col min="8192" max="8192" width="6.28515625" style="3" customWidth="1"/>
    <col min="8193" max="8193" width="41.28515625" style="3" customWidth="1"/>
    <col min="8194" max="8194" width="41.7109375" style="3" customWidth="1"/>
    <col min="8195" max="8195" width="17.5703125" style="3" customWidth="1"/>
    <col min="8196" max="8196" width="15.85546875" style="3" customWidth="1"/>
    <col min="8197" max="8197" width="17.5703125" style="3" customWidth="1"/>
    <col min="8198" max="8198" width="49.140625" style="3" customWidth="1"/>
    <col min="8199" max="8199" width="23.28515625" style="3" customWidth="1"/>
    <col min="8200" max="8200" width="18.5703125" style="3" customWidth="1"/>
    <col min="8201" max="8201" width="9.140625" style="3"/>
    <col min="8202" max="8202" width="9.42578125" style="3" customWidth="1"/>
    <col min="8203" max="8203" width="0" style="3" hidden="1" customWidth="1"/>
    <col min="8204" max="8447" width="9.140625" style="3"/>
    <col min="8448" max="8448" width="6.28515625" style="3" customWidth="1"/>
    <col min="8449" max="8449" width="41.28515625" style="3" customWidth="1"/>
    <col min="8450" max="8450" width="41.7109375" style="3" customWidth="1"/>
    <col min="8451" max="8451" width="17.5703125" style="3" customWidth="1"/>
    <col min="8452" max="8452" width="15.85546875" style="3" customWidth="1"/>
    <col min="8453" max="8453" width="17.5703125" style="3" customWidth="1"/>
    <col min="8454" max="8454" width="49.140625" style="3" customWidth="1"/>
    <col min="8455" max="8455" width="23.28515625" style="3" customWidth="1"/>
    <col min="8456" max="8456" width="18.5703125" style="3" customWidth="1"/>
    <col min="8457" max="8457" width="9.140625" style="3"/>
    <col min="8458" max="8458" width="9.42578125" style="3" customWidth="1"/>
    <col min="8459" max="8459" width="0" style="3" hidden="1" customWidth="1"/>
    <col min="8460" max="8703" width="9.140625" style="3"/>
    <col min="8704" max="8704" width="6.28515625" style="3" customWidth="1"/>
    <col min="8705" max="8705" width="41.28515625" style="3" customWidth="1"/>
    <col min="8706" max="8706" width="41.7109375" style="3" customWidth="1"/>
    <col min="8707" max="8707" width="17.5703125" style="3" customWidth="1"/>
    <col min="8708" max="8708" width="15.85546875" style="3" customWidth="1"/>
    <col min="8709" max="8709" width="17.5703125" style="3" customWidth="1"/>
    <col min="8710" max="8710" width="49.140625" style="3" customWidth="1"/>
    <col min="8711" max="8711" width="23.28515625" style="3" customWidth="1"/>
    <col min="8712" max="8712" width="18.5703125" style="3" customWidth="1"/>
    <col min="8713" max="8713" width="9.140625" style="3"/>
    <col min="8714" max="8714" width="9.42578125" style="3" customWidth="1"/>
    <col min="8715" max="8715" width="0" style="3" hidden="1" customWidth="1"/>
    <col min="8716" max="8959" width="9.140625" style="3"/>
    <col min="8960" max="8960" width="6.28515625" style="3" customWidth="1"/>
    <col min="8961" max="8961" width="41.28515625" style="3" customWidth="1"/>
    <col min="8962" max="8962" width="41.7109375" style="3" customWidth="1"/>
    <col min="8963" max="8963" width="17.5703125" style="3" customWidth="1"/>
    <col min="8964" max="8964" width="15.85546875" style="3" customWidth="1"/>
    <col min="8965" max="8965" width="17.5703125" style="3" customWidth="1"/>
    <col min="8966" max="8966" width="49.140625" style="3" customWidth="1"/>
    <col min="8967" max="8967" width="23.28515625" style="3" customWidth="1"/>
    <col min="8968" max="8968" width="18.5703125" style="3" customWidth="1"/>
    <col min="8969" max="8969" width="9.140625" style="3"/>
    <col min="8970" max="8970" width="9.42578125" style="3" customWidth="1"/>
    <col min="8971" max="8971" width="0" style="3" hidden="1" customWidth="1"/>
    <col min="8972" max="9215" width="9.140625" style="3"/>
    <col min="9216" max="9216" width="6.28515625" style="3" customWidth="1"/>
    <col min="9217" max="9217" width="41.28515625" style="3" customWidth="1"/>
    <col min="9218" max="9218" width="41.7109375" style="3" customWidth="1"/>
    <col min="9219" max="9219" width="17.5703125" style="3" customWidth="1"/>
    <col min="9220" max="9220" width="15.85546875" style="3" customWidth="1"/>
    <col min="9221" max="9221" width="17.5703125" style="3" customWidth="1"/>
    <col min="9222" max="9222" width="49.140625" style="3" customWidth="1"/>
    <col min="9223" max="9223" width="23.28515625" style="3" customWidth="1"/>
    <col min="9224" max="9224" width="18.5703125" style="3" customWidth="1"/>
    <col min="9225" max="9225" width="9.140625" style="3"/>
    <col min="9226" max="9226" width="9.42578125" style="3" customWidth="1"/>
    <col min="9227" max="9227" width="0" style="3" hidden="1" customWidth="1"/>
    <col min="9228" max="9471" width="9.140625" style="3"/>
    <col min="9472" max="9472" width="6.28515625" style="3" customWidth="1"/>
    <col min="9473" max="9473" width="41.28515625" style="3" customWidth="1"/>
    <col min="9474" max="9474" width="41.7109375" style="3" customWidth="1"/>
    <col min="9475" max="9475" width="17.5703125" style="3" customWidth="1"/>
    <col min="9476" max="9476" width="15.85546875" style="3" customWidth="1"/>
    <col min="9477" max="9477" width="17.5703125" style="3" customWidth="1"/>
    <col min="9478" max="9478" width="49.140625" style="3" customWidth="1"/>
    <col min="9479" max="9479" width="23.28515625" style="3" customWidth="1"/>
    <col min="9480" max="9480" width="18.5703125" style="3" customWidth="1"/>
    <col min="9481" max="9481" width="9.140625" style="3"/>
    <col min="9482" max="9482" width="9.42578125" style="3" customWidth="1"/>
    <col min="9483" max="9483" width="0" style="3" hidden="1" customWidth="1"/>
    <col min="9484" max="9727" width="9.140625" style="3"/>
    <col min="9728" max="9728" width="6.28515625" style="3" customWidth="1"/>
    <col min="9729" max="9729" width="41.28515625" style="3" customWidth="1"/>
    <col min="9730" max="9730" width="41.7109375" style="3" customWidth="1"/>
    <col min="9731" max="9731" width="17.5703125" style="3" customWidth="1"/>
    <col min="9732" max="9732" width="15.85546875" style="3" customWidth="1"/>
    <col min="9733" max="9733" width="17.5703125" style="3" customWidth="1"/>
    <col min="9734" max="9734" width="49.140625" style="3" customWidth="1"/>
    <col min="9735" max="9735" width="23.28515625" style="3" customWidth="1"/>
    <col min="9736" max="9736" width="18.5703125" style="3" customWidth="1"/>
    <col min="9737" max="9737" width="9.140625" style="3"/>
    <col min="9738" max="9738" width="9.42578125" style="3" customWidth="1"/>
    <col min="9739" max="9739" width="0" style="3" hidden="1" customWidth="1"/>
    <col min="9740" max="9983" width="9.140625" style="3"/>
    <col min="9984" max="9984" width="6.28515625" style="3" customWidth="1"/>
    <col min="9985" max="9985" width="41.28515625" style="3" customWidth="1"/>
    <col min="9986" max="9986" width="41.7109375" style="3" customWidth="1"/>
    <col min="9987" max="9987" width="17.5703125" style="3" customWidth="1"/>
    <col min="9988" max="9988" width="15.85546875" style="3" customWidth="1"/>
    <col min="9989" max="9989" width="17.5703125" style="3" customWidth="1"/>
    <col min="9990" max="9990" width="49.140625" style="3" customWidth="1"/>
    <col min="9991" max="9991" width="23.28515625" style="3" customWidth="1"/>
    <col min="9992" max="9992" width="18.5703125" style="3" customWidth="1"/>
    <col min="9993" max="9993" width="9.140625" style="3"/>
    <col min="9994" max="9994" width="9.42578125" style="3" customWidth="1"/>
    <col min="9995" max="9995" width="0" style="3" hidden="1" customWidth="1"/>
    <col min="9996" max="10239" width="9.140625" style="3"/>
    <col min="10240" max="10240" width="6.28515625" style="3" customWidth="1"/>
    <col min="10241" max="10241" width="41.28515625" style="3" customWidth="1"/>
    <col min="10242" max="10242" width="41.7109375" style="3" customWidth="1"/>
    <col min="10243" max="10243" width="17.5703125" style="3" customWidth="1"/>
    <col min="10244" max="10244" width="15.85546875" style="3" customWidth="1"/>
    <col min="10245" max="10245" width="17.5703125" style="3" customWidth="1"/>
    <col min="10246" max="10246" width="49.140625" style="3" customWidth="1"/>
    <col min="10247" max="10247" width="23.28515625" style="3" customWidth="1"/>
    <col min="10248" max="10248" width="18.5703125" style="3" customWidth="1"/>
    <col min="10249" max="10249" width="9.140625" style="3"/>
    <col min="10250" max="10250" width="9.42578125" style="3" customWidth="1"/>
    <col min="10251" max="10251" width="0" style="3" hidden="1" customWidth="1"/>
    <col min="10252" max="10495" width="9.140625" style="3"/>
    <col min="10496" max="10496" width="6.28515625" style="3" customWidth="1"/>
    <col min="10497" max="10497" width="41.28515625" style="3" customWidth="1"/>
    <col min="10498" max="10498" width="41.7109375" style="3" customWidth="1"/>
    <col min="10499" max="10499" width="17.5703125" style="3" customWidth="1"/>
    <col min="10500" max="10500" width="15.85546875" style="3" customWidth="1"/>
    <col min="10501" max="10501" width="17.5703125" style="3" customWidth="1"/>
    <col min="10502" max="10502" width="49.140625" style="3" customWidth="1"/>
    <col min="10503" max="10503" width="23.28515625" style="3" customWidth="1"/>
    <col min="10504" max="10504" width="18.5703125" style="3" customWidth="1"/>
    <col min="10505" max="10505" width="9.140625" style="3"/>
    <col min="10506" max="10506" width="9.42578125" style="3" customWidth="1"/>
    <col min="10507" max="10507" width="0" style="3" hidden="1" customWidth="1"/>
    <col min="10508" max="10751" width="9.140625" style="3"/>
    <col min="10752" max="10752" width="6.28515625" style="3" customWidth="1"/>
    <col min="10753" max="10753" width="41.28515625" style="3" customWidth="1"/>
    <col min="10754" max="10754" width="41.7109375" style="3" customWidth="1"/>
    <col min="10755" max="10755" width="17.5703125" style="3" customWidth="1"/>
    <col min="10756" max="10756" width="15.85546875" style="3" customWidth="1"/>
    <col min="10757" max="10757" width="17.5703125" style="3" customWidth="1"/>
    <col min="10758" max="10758" width="49.140625" style="3" customWidth="1"/>
    <col min="10759" max="10759" width="23.28515625" style="3" customWidth="1"/>
    <col min="10760" max="10760" width="18.5703125" style="3" customWidth="1"/>
    <col min="10761" max="10761" width="9.140625" style="3"/>
    <col min="10762" max="10762" width="9.42578125" style="3" customWidth="1"/>
    <col min="10763" max="10763" width="0" style="3" hidden="1" customWidth="1"/>
    <col min="10764" max="11007" width="9.140625" style="3"/>
    <col min="11008" max="11008" width="6.28515625" style="3" customWidth="1"/>
    <col min="11009" max="11009" width="41.28515625" style="3" customWidth="1"/>
    <col min="11010" max="11010" width="41.7109375" style="3" customWidth="1"/>
    <col min="11011" max="11011" width="17.5703125" style="3" customWidth="1"/>
    <col min="11012" max="11012" width="15.85546875" style="3" customWidth="1"/>
    <col min="11013" max="11013" width="17.5703125" style="3" customWidth="1"/>
    <col min="11014" max="11014" width="49.140625" style="3" customWidth="1"/>
    <col min="11015" max="11015" width="23.28515625" style="3" customWidth="1"/>
    <col min="11016" max="11016" width="18.5703125" style="3" customWidth="1"/>
    <col min="11017" max="11017" width="9.140625" style="3"/>
    <col min="11018" max="11018" width="9.42578125" style="3" customWidth="1"/>
    <col min="11019" max="11019" width="0" style="3" hidden="1" customWidth="1"/>
    <col min="11020" max="11263" width="9.140625" style="3"/>
    <col min="11264" max="11264" width="6.28515625" style="3" customWidth="1"/>
    <col min="11265" max="11265" width="41.28515625" style="3" customWidth="1"/>
    <col min="11266" max="11266" width="41.7109375" style="3" customWidth="1"/>
    <col min="11267" max="11267" width="17.5703125" style="3" customWidth="1"/>
    <col min="11268" max="11268" width="15.85546875" style="3" customWidth="1"/>
    <col min="11269" max="11269" width="17.5703125" style="3" customWidth="1"/>
    <col min="11270" max="11270" width="49.140625" style="3" customWidth="1"/>
    <col min="11271" max="11271" width="23.28515625" style="3" customWidth="1"/>
    <col min="11272" max="11272" width="18.5703125" style="3" customWidth="1"/>
    <col min="11273" max="11273" width="9.140625" style="3"/>
    <col min="11274" max="11274" width="9.42578125" style="3" customWidth="1"/>
    <col min="11275" max="11275" width="0" style="3" hidden="1" customWidth="1"/>
    <col min="11276" max="11519" width="9.140625" style="3"/>
    <col min="11520" max="11520" width="6.28515625" style="3" customWidth="1"/>
    <col min="11521" max="11521" width="41.28515625" style="3" customWidth="1"/>
    <col min="11522" max="11522" width="41.7109375" style="3" customWidth="1"/>
    <col min="11523" max="11523" width="17.5703125" style="3" customWidth="1"/>
    <col min="11524" max="11524" width="15.85546875" style="3" customWidth="1"/>
    <col min="11525" max="11525" width="17.5703125" style="3" customWidth="1"/>
    <col min="11526" max="11526" width="49.140625" style="3" customWidth="1"/>
    <col min="11527" max="11527" width="23.28515625" style="3" customWidth="1"/>
    <col min="11528" max="11528" width="18.5703125" style="3" customWidth="1"/>
    <col min="11529" max="11529" width="9.140625" style="3"/>
    <col min="11530" max="11530" width="9.42578125" style="3" customWidth="1"/>
    <col min="11531" max="11531" width="0" style="3" hidden="1" customWidth="1"/>
    <col min="11532" max="11775" width="9.140625" style="3"/>
    <col min="11776" max="11776" width="6.28515625" style="3" customWidth="1"/>
    <col min="11777" max="11777" width="41.28515625" style="3" customWidth="1"/>
    <col min="11778" max="11778" width="41.7109375" style="3" customWidth="1"/>
    <col min="11779" max="11779" width="17.5703125" style="3" customWidth="1"/>
    <col min="11780" max="11780" width="15.85546875" style="3" customWidth="1"/>
    <col min="11781" max="11781" width="17.5703125" style="3" customWidth="1"/>
    <col min="11782" max="11782" width="49.140625" style="3" customWidth="1"/>
    <col min="11783" max="11783" width="23.28515625" style="3" customWidth="1"/>
    <col min="11784" max="11784" width="18.5703125" style="3" customWidth="1"/>
    <col min="11785" max="11785" width="9.140625" style="3"/>
    <col min="11786" max="11786" width="9.42578125" style="3" customWidth="1"/>
    <col min="11787" max="11787" width="0" style="3" hidden="1" customWidth="1"/>
    <col min="11788" max="12031" width="9.140625" style="3"/>
    <col min="12032" max="12032" width="6.28515625" style="3" customWidth="1"/>
    <col min="12033" max="12033" width="41.28515625" style="3" customWidth="1"/>
    <col min="12034" max="12034" width="41.7109375" style="3" customWidth="1"/>
    <col min="12035" max="12035" width="17.5703125" style="3" customWidth="1"/>
    <col min="12036" max="12036" width="15.85546875" style="3" customWidth="1"/>
    <col min="12037" max="12037" width="17.5703125" style="3" customWidth="1"/>
    <col min="12038" max="12038" width="49.140625" style="3" customWidth="1"/>
    <col min="12039" max="12039" width="23.28515625" style="3" customWidth="1"/>
    <col min="12040" max="12040" width="18.5703125" style="3" customWidth="1"/>
    <col min="12041" max="12041" width="9.140625" style="3"/>
    <col min="12042" max="12042" width="9.42578125" style="3" customWidth="1"/>
    <col min="12043" max="12043" width="0" style="3" hidden="1" customWidth="1"/>
    <col min="12044" max="12287" width="9.140625" style="3"/>
    <col min="12288" max="12288" width="6.28515625" style="3" customWidth="1"/>
    <col min="12289" max="12289" width="41.28515625" style="3" customWidth="1"/>
    <col min="12290" max="12290" width="41.7109375" style="3" customWidth="1"/>
    <col min="12291" max="12291" width="17.5703125" style="3" customWidth="1"/>
    <col min="12292" max="12292" width="15.85546875" style="3" customWidth="1"/>
    <col min="12293" max="12293" width="17.5703125" style="3" customWidth="1"/>
    <col min="12294" max="12294" width="49.140625" style="3" customWidth="1"/>
    <col min="12295" max="12295" width="23.28515625" style="3" customWidth="1"/>
    <col min="12296" max="12296" width="18.5703125" style="3" customWidth="1"/>
    <col min="12297" max="12297" width="9.140625" style="3"/>
    <col min="12298" max="12298" width="9.42578125" style="3" customWidth="1"/>
    <col min="12299" max="12299" width="0" style="3" hidden="1" customWidth="1"/>
    <col min="12300" max="12543" width="9.140625" style="3"/>
    <col min="12544" max="12544" width="6.28515625" style="3" customWidth="1"/>
    <col min="12545" max="12545" width="41.28515625" style="3" customWidth="1"/>
    <col min="12546" max="12546" width="41.7109375" style="3" customWidth="1"/>
    <col min="12547" max="12547" width="17.5703125" style="3" customWidth="1"/>
    <col min="12548" max="12548" width="15.85546875" style="3" customWidth="1"/>
    <col min="12549" max="12549" width="17.5703125" style="3" customWidth="1"/>
    <col min="12550" max="12550" width="49.140625" style="3" customWidth="1"/>
    <col min="12551" max="12551" width="23.28515625" style="3" customWidth="1"/>
    <col min="12552" max="12552" width="18.5703125" style="3" customWidth="1"/>
    <col min="12553" max="12553" width="9.140625" style="3"/>
    <col min="12554" max="12554" width="9.42578125" style="3" customWidth="1"/>
    <col min="12555" max="12555" width="0" style="3" hidden="1" customWidth="1"/>
    <col min="12556" max="12799" width="9.140625" style="3"/>
    <col min="12800" max="12800" width="6.28515625" style="3" customWidth="1"/>
    <col min="12801" max="12801" width="41.28515625" style="3" customWidth="1"/>
    <col min="12802" max="12802" width="41.7109375" style="3" customWidth="1"/>
    <col min="12803" max="12803" width="17.5703125" style="3" customWidth="1"/>
    <col min="12804" max="12804" width="15.85546875" style="3" customWidth="1"/>
    <col min="12805" max="12805" width="17.5703125" style="3" customWidth="1"/>
    <col min="12806" max="12806" width="49.140625" style="3" customWidth="1"/>
    <col min="12807" max="12807" width="23.28515625" style="3" customWidth="1"/>
    <col min="12808" max="12808" width="18.5703125" style="3" customWidth="1"/>
    <col min="12809" max="12809" width="9.140625" style="3"/>
    <col min="12810" max="12810" width="9.42578125" style="3" customWidth="1"/>
    <col min="12811" max="12811" width="0" style="3" hidden="1" customWidth="1"/>
    <col min="12812" max="13055" width="9.140625" style="3"/>
    <col min="13056" max="13056" width="6.28515625" style="3" customWidth="1"/>
    <col min="13057" max="13057" width="41.28515625" style="3" customWidth="1"/>
    <col min="13058" max="13058" width="41.7109375" style="3" customWidth="1"/>
    <col min="13059" max="13059" width="17.5703125" style="3" customWidth="1"/>
    <col min="13060" max="13060" width="15.85546875" style="3" customWidth="1"/>
    <col min="13061" max="13061" width="17.5703125" style="3" customWidth="1"/>
    <col min="13062" max="13062" width="49.140625" style="3" customWidth="1"/>
    <col min="13063" max="13063" width="23.28515625" style="3" customWidth="1"/>
    <col min="13064" max="13064" width="18.5703125" style="3" customWidth="1"/>
    <col min="13065" max="13065" width="9.140625" style="3"/>
    <col min="13066" max="13066" width="9.42578125" style="3" customWidth="1"/>
    <col min="13067" max="13067" width="0" style="3" hidden="1" customWidth="1"/>
    <col min="13068" max="13311" width="9.140625" style="3"/>
    <col min="13312" max="13312" width="6.28515625" style="3" customWidth="1"/>
    <col min="13313" max="13313" width="41.28515625" style="3" customWidth="1"/>
    <col min="13314" max="13314" width="41.7109375" style="3" customWidth="1"/>
    <col min="13315" max="13315" width="17.5703125" style="3" customWidth="1"/>
    <col min="13316" max="13316" width="15.85546875" style="3" customWidth="1"/>
    <col min="13317" max="13317" width="17.5703125" style="3" customWidth="1"/>
    <col min="13318" max="13318" width="49.140625" style="3" customWidth="1"/>
    <col min="13319" max="13319" width="23.28515625" style="3" customWidth="1"/>
    <col min="13320" max="13320" width="18.5703125" style="3" customWidth="1"/>
    <col min="13321" max="13321" width="9.140625" style="3"/>
    <col min="13322" max="13322" width="9.42578125" style="3" customWidth="1"/>
    <col min="13323" max="13323" width="0" style="3" hidden="1" customWidth="1"/>
    <col min="13324" max="13567" width="9.140625" style="3"/>
    <col min="13568" max="13568" width="6.28515625" style="3" customWidth="1"/>
    <col min="13569" max="13569" width="41.28515625" style="3" customWidth="1"/>
    <col min="13570" max="13570" width="41.7109375" style="3" customWidth="1"/>
    <col min="13571" max="13571" width="17.5703125" style="3" customWidth="1"/>
    <col min="13572" max="13572" width="15.85546875" style="3" customWidth="1"/>
    <col min="13573" max="13573" width="17.5703125" style="3" customWidth="1"/>
    <col min="13574" max="13574" width="49.140625" style="3" customWidth="1"/>
    <col min="13575" max="13575" width="23.28515625" style="3" customWidth="1"/>
    <col min="13576" max="13576" width="18.5703125" style="3" customWidth="1"/>
    <col min="13577" max="13577" width="9.140625" style="3"/>
    <col min="13578" max="13578" width="9.42578125" style="3" customWidth="1"/>
    <col min="13579" max="13579" width="0" style="3" hidden="1" customWidth="1"/>
    <col min="13580" max="13823" width="9.140625" style="3"/>
    <col min="13824" max="13824" width="6.28515625" style="3" customWidth="1"/>
    <col min="13825" max="13825" width="41.28515625" style="3" customWidth="1"/>
    <col min="13826" max="13826" width="41.7109375" style="3" customWidth="1"/>
    <col min="13827" max="13827" width="17.5703125" style="3" customWidth="1"/>
    <col min="13828" max="13828" width="15.85546875" style="3" customWidth="1"/>
    <col min="13829" max="13829" width="17.5703125" style="3" customWidth="1"/>
    <col min="13830" max="13830" width="49.140625" style="3" customWidth="1"/>
    <col min="13831" max="13831" width="23.28515625" style="3" customWidth="1"/>
    <col min="13832" max="13832" width="18.5703125" style="3" customWidth="1"/>
    <col min="13833" max="13833" width="9.140625" style="3"/>
    <col min="13834" max="13834" width="9.42578125" style="3" customWidth="1"/>
    <col min="13835" max="13835" width="0" style="3" hidden="1" customWidth="1"/>
    <col min="13836" max="14079" width="9.140625" style="3"/>
    <col min="14080" max="14080" width="6.28515625" style="3" customWidth="1"/>
    <col min="14081" max="14081" width="41.28515625" style="3" customWidth="1"/>
    <col min="14082" max="14082" width="41.7109375" style="3" customWidth="1"/>
    <col min="14083" max="14083" width="17.5703125" style="3" customWidth="1"/>
    <col min="14084" max="14084" width="15.85546875" style="3" customWidth="1"/>
    <col min="14085" max="14085" width="17.5703125" style="3" customWidth="1"/>
    <col min="14086" max="14086" width="49.140625" style="3" customWidth="1"/>
    <col min="14087" max="14087" width="23.28515625" style="3" customWidth="1"/>
    <col min="14088" max="14088" width="18.5703125" style="3" customWidth="1"/>
    <col min="14089" max="14089" width="9.140625" style="3"/>
    <col min="14090" max="14090" width="9.42578125" style="3" customWidth="1"/>
    <col min="14091" max="14091" width="0" style="3" hidden="1" customWidth="1"/>
    <col min="14092" max="14335" width="9.140625" style="3"/>
    <col min="14336" max="14336" width="6.28515625" style="3" customWidth="1"/>
    <col min="14337" max="14337" width="41.28515625" style="3" customWidth="1"/>
    <col min="14338" max="14338" width="41.7109375" style="3" customWidth="1"/>
    <col min="14339" max="14339" width="17.5703125" style="3" customWidth="1"/>
    <col min="14340" max="14340" width="15.85546875" style="3" customWidth="1"/>
    <col min="14341" max="14341" width="17.5703125" style="3" customWidth="1"/>
    <col min="14342" max="14342" width="49.140625" style="3" customWidth="1"/>
    <col min="14343" max="14343" width="23.28515625" style="3" customWidth="1"/>
    <col min="14344" max="14344" width="18.5703125" style="3" customWidth="1"/>
    <col min="14345" max="14345" width="9.140625" style="3"/>
    <col min="14346" max="14346" width="9.42578125" style="3" customWidth="1"/>
    <col min="14347" max="14347" width="0" style="3" hidden="1" customWidth="1"/>
    <col min="14348" max="14591" width="9.140625" style="3"/>
    <col min="14592" max="14592" width="6.28515625" style="3" customWidth="1"/>
    <col min="14593" max="14593" width="41.28515625" style="3" customWidth="1"/>
    <col min="14594" max="14594" width="41.7109375" style="3" customWidth="1"/>
    <col min="14595" max="14595" width="17.5703125" style="3" customWidth="1"/>
    <col min="14596" max="14596" width="15.85546875" style="3" customWidth="1"/>
    <col min="14597" max="14597" width="17.5703125" style="3" customWidth="1"/>
    <col min="14598" max="14598" width="49.140625" style="3" customWidth="1"/>
    <col min="14599" max="14599" width="23.28515625" style="3" customWidth="1"/>
    <col min="14600" max="14600" width="18.5703125" style="3" customWidth="1"/>
    <col min="14601" max="14601" width="9.140625" style="3"/>
    <col min="14602" max="14602" width="9.42578125" style="3" customWidth="1"/>
    <col min="14603" max="14603" width="0" style="3" hidden="1" customWidth="1"/>
    <col min="14604" max="14847" width="9.140625" style="3"/>
    <col min="14848" max="14848" width="6.28515625" style="3" customWidth="1"/>
    <col min="14849" max="14849" width="41.28515625" style="3" customWidth="1"/>
    <col min="14850" max="14850" width="41.7109375" style="3" customWidth="1"/>
    <col min="14851" max="14851" width="17.5703125" style="3" customWidth="1"/>
    <col min="14852" max="14852" width="15.85546875" style="3" customWidth="1"/>
    <col min="14853" max="14853" width="17.5703125" style="3" customWidth="1"/>
    <col min="14854" max="14854" width="49.140625" style="3" customWidth="1"/>
    <col min="14855" max="14855" width="23.28515625" style="3" customWidth="1"/>
    <col min="14856" max="14856" width="18.5703125" style="3" customWidth="1"/>
    <col min="14857" max="14857" width="9.140625" style="3"/>
    <col min="14858" max="14858" width="9.42578125" style="3" customWidth="1"/>
    <col min="14859" max="14859" width="0" style="3" hidden="1" customWidth="1"/>
    <col min="14860" max="15103" width="9.140625" style="3"/>
    <col min="15104" max="15104" width="6.28515625" style="3" customWidth="1"/>
    <col min="15105" max="15105" width="41.28515625" style="3" customWidth="1"/>
    <col min="15106" max="15106" width="41.7109375" style="3" customWidth="1"/>
    <col min="15107" max="15107" width="17.5703125" style="3" customWidth="1"/>
    <col min="15108" max="15108" width="15.85546875" style="3" customWidth="1"/>
    <col min="15109" max="15109" width="17.5703125" style="3" customWidth="1"/>
    <col min="15110" max="15110" width="49.140625" style="3" customWidth="1"/>
    <col min="15111" max="15111" width="23.28515625" style="3" customWidth="1"/>
    <col min="15112" max="15112" width="18.5703125" style="3" customWidth="1"/>
    <col min="15113" max="15113" width="9.140625" style="3"/>
    <col min="15114" max="15114" width="9.42578125" style="3" customWidth="1"/>
    <col min="15115" max="15115" width="0" style="3" hidden="1" customWidth="1"/>
    <col min="15116" max="15359" width="9.140625" style="3"/>
    <col min="15360" max="15360" width="6.28515625" style="3" customWidth="1"/>
    <col min="15361" max="15361" width="41.28515625" style="3" customWidth="1"/>
    <col min="15362" max="15362" width="41.7109375" style="3" customWidth="1"/>
    <col min="15363" max="15363" width="17.5703125" style="3" customWidth="1"/>
    <col min="15364" max="15364" width="15.85546875" style="3" customWidth="1"/>
    <col min="15365" max="15365" width="17.5703125" style="3" customWidth="1"/>
    <col min="15366" max="15366" width="49.140625" style="3" customWidth="1"/>
    <col min="15367" max="15367" width="23.28515625" style="3" customWidth="1"/>
    <col min="15368" max="15368" width="18.5703125" style="3" customWidth="1"/>
    <col min="15369" max="15369" width="9.140625" style="3"/>
    <col min="15370" max="15370" width="9.42578125" style="3" customWidth="1"/>
    <col min="15371" max="15371" width="0" style="3" hidden="1" customWidth="1"/>
    <col min="15372" max="15615" width="9.140625" style="3"/>
    <col min="15616" max="15616" width="6.28515625" style="3" customWidth="1"/>
    <col min="15617" max="15617" width="41.28515625" style="3" customWidth="1"/>
    <col min="15618" max="15618" width="41.7109375" style="3" customWidth="1"/>
    <col min="15619" max="15619" width="17.5703125" style="3" customWidth="1"/>
    <col min="15620" max="15620" width="15.85546875" style="3" customWidth="1"/>
    <col min="15621" max="15621" width="17.5703125" style="3" customWidth="1"/>
    <col min="15622" max="15622" width="49.140625" style="3" customWidth="1"/>
    <col min="15623" max="15623" width="23.28515625" style="3" customWidth="1"/>
    <col min="15624" max="15624" width="18.5703125" style="3" customWidth="1"/>
    <col min="15625" max="15625" width="9.140625" style="3"/>
    <col min="15626" max="15626" width="9.42578125" style="3" customWidth="1"/>
    <col min="15627" max="15627" width="0" style="3" hidden="1" customWidth="1"/>
    <col min="15628" max="15871" width="9.140625" style="3"/>
    <col min="15872" max="15872" width="6.28515625" style="3" customWidth="1"/>
    <col min="15873" max="15873" width="41.28515625" style="3" customWidth="1"/>
    <col min="15874" max="15874" width="41.7109375" style="3" customWidth="1"/>
    <col min="15875" max="15875" width="17.5703125" style="3" customWidth="1"/>
    <col min="15876" max="15876" width="15.85546875" style="3" customWidth="1"/>
    <col min="15877" max="15877" width="17.5703125" style="3" customWidth="1"/>
    <col min="15878" max="15878" width="49.140625" style="3" customWidth="1"/>
    <col min="15879" max="15879" width="23.28515625" style="3" customWidth="1"/>
    <col min="15880" max="15880" width="18.5703125" style="3" customWidth="1"/>
    <col min="15881" max="15881" width="9.140625" style="3"/>
    <col min="15882" max="15882" width="9.42578125" style="3" customWidth="1"/>
    <col min="15883" max="15883" width="0" style="3" hidden="1" customWidth="1"/>
    <col min="15884" max="16127" width="9.140625" style="3"/>
    <col min="16128" max="16128" width="6.28515625" style="3" customWidth="1"/>
    <col min="16129" max="16129" width="41.28515625" style="3" customWidth="1"/>
    <col min="16130" max="16130" width="41.7109375" style="3" customWidth="1"/>
    <col min="16131" max="16131" width="17.5703125" style="3" customWidth="1"/>
    <col min="16132" max="16132" width="15.85546875" style="3" customWidth="1"/>
    <col min="16133" max="16133" width="17.5703125" style="3" customWidth="1"/>
    <col min="16134" max="16134" width="49.140625" style="3" customWidth="1"/>
    <col min="16135" max="16135" width="23.28515625" style="3" customWidth="1"/>
    <col min="16136" max="16136" width="18.5703125" style="3" customWidth="1"/>
    <col min="16137" max="16137" width="9.140625" style="3"/>
    <col min="16138" max="16138" width="9.42578125" style="3" customWidth="1"/>
    <col min="16139" max="16139" width="0" style="3" hidden="1" customWidth="1"/>
    <col min="16140" max="16384" width="9.140625" style="3"/>
  </cols>
  <sheetData>
    <row r="1" spans="1:24" ht="22.5" x14ac:dyDescent="0.25">
      <c r="A1" s="254" t="s">
        <v>273</v>
      </c>
      <c r="B1" s="254"/>
      <c r="C1" s="254"/>
      <c r="D1" s="254"/>
      <c r="E1" s="254"/>
      <c r="F1" s="254"/>
      <c r="G1" s="254"/>
      <c r="H1" s="254"/>
    </row>
    <row r="2" spans="1:24" ht="18.75" x14ac:dyDescent="0.3">
      <c r="A2" s="255" t="s">
        <v>75</v>
      </c>
      <c r="B2" s="255"/>
      <c r="C2" s="255"/>
      <c r="D2" s="255"/>
      <c r="E2" s="255"/>
      <c r="F2" s="255"/>
      <c r="G2" s="255"/>
      <c r="H2" s="255"/>
    </row>
    <row r="3" spans="1:24" x14ac:dyDescent="0.25">
      <c r="A3" s="256" t="s">
        <v>4</v>
      </c>
      <c r="B3" s="257"/>
      <c r="C3" s="257"/>
      <c r="D3" s="257"/>
      <c r="E3" s="257"/>
      <c r="F3" s="257"/>
      <c r="G3" s="257"/>
      <c r="H3" s="257"/>
    </row>
    <row r="4" spans="1:24" ht="19.5" thickBot="1" x14ac:dyDescent="0.3">
      <c r="A4" s="96"/>
      <c r="B4" s="12"/>
      <c r="C4" s="4"/>
      <c r="D4" s="4"/>
      <c r="E4" s="4"/>
      <c r="F4" s="97"/>
      <c r="G4" s="258" t="s">
        <v>332</v>
      </c>
      <c r="H4" s="259"/>
    </row>
    <row r="5" spans="1:24" s="6" customFormat="1" ht="63" x14ac:dyDescent="0.25">
      <c r="A5" s="98" t="s">
        <v>274</v>
      </c>
      <c r="B5" s="98" t="s">
        <v>0</v>
      </c>
      <c r="C5" s="99" t="s">
        <v>1</v>
      </c>
      <c r="D5" s="100" t="s">
        <v>275</v>
      </c>
      <c r="E5" s="90" t="s">
        <v>269</v>
      </c>
      <c r="F5" s="90" t="s">
        <v>270</v>
      </c>
      <c r="G5" s="90" t="s">
        <v>271</v>
      </c>
      <c r="H5" s="91" t="s">
        <v>272</v>
      </c>
      <c r="J5" s="125"/>
      <c r="K5" s="126"/>
      <c r="L5" s="126"/>
      <c r="M5" s="126"/>
      <c r="N5" s="126"/>
      <c r="O5" s="126"/>
      <c r="P5" s="126"/>
      <c r="Q5" s="101"/>
      <c r="R5" s="101"/>
      <c r="S5" s="101"/>
      <c r="T5" s="101"/>
      <c r="U5" s="101"/>
      <c r="V5" s="101"/>
      <c r="W5" s="101"/>
      <c r="X5" s="101"/>
    </row>
    <row r="6" spans="1:24" s="105" customFormat="1" ht="68.25" customHeight="1" x14ac:dyDescent="0.25">
      <c r="A6" s="77"/>
      <c r="B6" s="77" t="s">
        <v>92</v>
      </c>
      <c r="C6" s="77" t="s">
        <v>197</v>
      </c>
      <c r="D6" s="79"/>
      <c r="E6" s="102"/>
      <c r="F6" s="92"/>
      <c r="G6" s="103"/>
      <c r="H6" s="104"/>
      <c r="I6" s="3"/>
      <c r="J6" s="95"/>
    </row>
    <row r="7" spans="1:24" s="105" customFormat="1" ht="54.75" customHeight="1" x14ac:dyDescent="0.25">
      <c r="A7" s="77"/>
      <c r="B7" s="77" t="s">
        <v>18</v>
      </c>
      <c r="C7" s="77" t="s">
        <v>19</v>
      </c>
      <c r="D7" s="79"/>
      <c r="E7" s="1"/>
      <c r="F7" s="92"/>
      <c r="G7" s="103"/>
      <c r="H7" s="196"/>
      <c r="I7" s="3"/>
      <c r="J7" s="95"/>
    </row>
    <row r="8" spans="1:24" s="105" customFormat="1" ht="67.5" customHeight="1" x14ac:dyDescent="0.25">
      <c r="A8" s="37" t="s">
        <v>2</v>
      </c>
      <c r="B8" s="24" t="s">
        <v>20</v>
      </c>
      <c r="C8" s="24" t="s">
        <v>21</v>
      </c>
      <c r="D8" s="21">
        <v>41988</v>
      </c>
      <c r="E8" s="21"/>
      <c r="F8" s="92" t="s">
        <v>16</v>
      </c>
      <c r="G8" s="106" t="s">
        <v>337</v>
      </c>
      <c r="H8" s="196"/>
      <c r="I8" s="15" t="s">
        <v>32</v>
      </c>
      <c r="J8" s="95"/>
    </row>
    <row r="9" spans="1:24" s="105" customFormat="1" ht="89.25" x14ac:dyDescent="0.25">
      <c r="A9" s="59" t="s">
        <v>3</v>
      </c>
      <c r="B9" s="24" t="s">
        <v>283</v>
      </c>
      <c r="C9" s="24" t="s">
        <v>21</v>
      </c>
      <c r="D9" s="21">
        <v>41988</v>
      </c>
      <c r="E9" s="21"/>
      <c r="F9" s="92" t="s">
        <v>16</v>
      </c>
      <c r="G9" s="106" t="s">
        <v>320</v>
      </c>
      <c r="H9" s="196"/>
      <c r="I9" s="15" t="s">
        <v>32</v>
      </c>
      <c r="J9" s="95"/>
    </row>
    <row r="10" spans="1:24" s="105" customFormat="1" ht="94.5" customHeight="1" x14ac:dyDescent="0.25">
      <c r="A10" s="59" t="s">
        <v>22</v>
      </c>
      <c r="B10" s="24" t="s">
        <v>23</v>
      </c>
      <c r="C10" s="24" t="s">
        <v>24</v>
      </c>
      <c r="D10" s="21">
        <v>41988</v>
      </c>
      <c r="E10" s="21"/>
      <c r="F10" s="92" t="s">
        <v>16</v>
      </c>
      <c r="G10" s="24" t="s">
        <v>335</v>
      </c>
      <c r="H10" s="196"/>
      <c r="I10" s="15" t="s">
        <v>32</v>
      </c>
      <c r="J10" s="95"/>
    </row>
    <row r="11" spans="1:24" s="105" customFormat="1" ht="82.5" customHeight="1" x14ac:dyDescent="0.25">
      <c r="A11" s="162" t="s">
        <v>33</v>
      </c>
      <c r="B11" s="163" t="s">
        <v>259</v>
      </c>
      <c r="C11" s="163"/>
      <c r="D11" s="164"/>
      <c r="E11" s="165"/>
      <c r="F11" s="166"/>
      <c r="G11" s="173"/>
      <c r="H11" s="167"/>
      <c r="I11" s="15"/>
      <c r="J11" s="95"/>
    </row>
    <row r="12" spans="1:24" s="105" customFormat="1" ht="300.75" customHeight="1" x14ac:dyDescent="0.25">
      <c r="A12" s="162" t="s">
        <v>258</v>
      </c>
      <c r="B12" s="163" t="s">
        <v>260</v>
      </c>
      <c r="C12" s="163" t="s">
        <v>291</v>
      </c>
      <c r="D12" s="164">
        <v>41988</v>
      </c>
      <c r="E12" s="165"/>
      <c r="F12" s="166" t="s">
        <v>16</v>
      </c>
      <c r="G12" s="163" t="s">
        <v>316</v>
      </c>
      <c r="H12" s="167"/>
      <c r="I12" s="22" t="s">
        <v>36</v>
      </c>
      <c r="J12" s="95"/>
    </row>
    <row r="13" spans="1:24" s="105" customFormat="1" ht="170.25" customHeight="1" x14ac:dyDescent="0.25">
      <c r="A13" s="239"/>
      <c r="B13" s="240"/>
      <c r="C13" s="240" t="s">
        <v>292</v>
      </c>
      <c r="D13" s="241"/>
      <c r="E13" s="242"/>
      <c r="F13" s="243"/>
      <c r="G13" s="244" t="s">
        <v>325</v>
      </c>
      <c r="H13" s="245"/>
      <c r="I13" s="22"/>
      <c r="J13" s="95"/>
    </row>
    <row r="14" spans="1:24" s="105" customFormat="1" ht="314.25" customHeight="1" x14ac:dyDescent="0.25">
      <c r="A14" s="248" t="s">
        <v>295</v>
      </c>
      <c r="B14" s="163" t="s">
        <v>261</v>
      </c>
      <c r="C14" s="167" t="s">
        <v>34</v>
      </c>
      <c r="D14" s="246">
        <v>41988</v>
      </c>
      <c r="E14" s="165"/>
      <c r="F14" s="247" t="s">
        <v>16</v>
      </c>
      <c r="G14" s="163" t="s">
        <v>333</v>
      </c>
      <c r="H14" s="249"/>
      <c r="I14" s="22" t="s">
        <v>36</v>
      </c>
      <c r="J14" s="95"/>
    </row>
    <row r="15" spans="1:24" s="105" customFormat="1" ht="154.5" customHeight="1" x14ac:dyDescent="0.25">
      <c r="A15" s="168"/>
      <c r="B15" s="169"/>
      <c r="C15" s="112"/>
      <c r="D15" s="170"/>
      <c r="E15" s="171"/>
      <c r="F15" s="93"/>
      <c r="G15" s="172" t="s">
        <v>334</v>
      </c>
      <c r="H15" s="112"/>
      <c r="I15" s="22"/>
      <c r="J15" s="95"/>
    </row>
    <row r="16" spans="1:24" s="105" customFormat="1" ht="367.5" customHeight="1" x14ac:dyDescent="0.25">
      <c r="A16" s="1" t="s">
        <v>35</v>
      </c>
      <c r="B16" s="196" t="s">
        <v>237</v>
      </c>
      <c r="C16" s="196" t="s">
        <v>88</v>
      </c>
      <c r="D16" s="38"/>
      <c r="E16" s="37"/>
      <c r="F16" s="92" t="s">
        <v>16</v>
      </c>
      <c r="G16" s="107" t="s">
        <v>342</v>
      </c>
      <c r="H16" s="196"/>
      <c r="I16" s="40" t="s">
        <v>89</v>
      </c>
      <c r="J16" s="95"/>
    </row>
    <row r="17" spans="1:11" s="105" customFormat="1" ht="157.5" customHeight="1" x14ac:dyDescent="0.25">
      <c r="A17" s="1" t="s">
        <v>262</v>
      </c>
      <c r="B17" s="24" t="s">
        <v>238</v>
      </c>
      <c r="C17" s="24" t="s">
        <v>264</v>
      </c>
      <c r="D17" s="21">
        <v>41993</v>
      </c>
      <c r="E17" s="37"/>
      <c r="F17" s="92" t="s">
        <v>16</v>
      </c>
      <c r="G17" s="107" t="s">
        <v>343</v>
      </c>
      <c r="H17" s="196"/>
      <c r="I17" s="40"/>
      <c r="J17" s="95"/>
    </row>
    <row r="18" spans="1:11" s="105" customFormat="1" ht="150.75" customHeight="1" x14ac:dyDescent="0.25">
      <c r="A18" s="1" t="s">
        <v>263</v>
      </c>
      <c r="B18" s="24" t="s">
        <v>239</v>
      </c>
      <c r="C18" s="24" t="s">
        <v>265</v>
      </c>
      <c r="D18" s="202">
        <v>41993</v>
      </c>
      <c r="E18" s="1"/>
      <c r="F18" s="92" t="s">
        <v>16</v>
      </c>
      <c r="G18" s="107" t="s">
        <v>344</v>
      </c>
      <c r="H18" s="196"/>
      <c r="I18" s="40"/>
      <c r="J18" s="95"/>
      <c r="K18" s="105" t="s">
        <v>14</v>
      </c>
    </row>
    <row r="19" spans="1:11" s="105" customFormat="1" ht="52.5" customHeight="1" x14ac:dyDescent="0.25">
      <c r="A19" s="77"/>
      <c r="B19" s="77" t="s">
        <v>29</v>
      </c>
      <c r="C19" s="77" t="s">
        <v>30</v>
      </c>
      <c r="D19" s="79"/>
      <c r="E19" s="1"/>
      <c r="F19" s="92"/>
      <c r="G19" s="106"/>
      <c r="H19" s="196"/>
      <c r="I19" s="15" t="s">
        <v>32</v>
      </c>
      <c r="J19" s="95"/>
    </row>
    <row r="20" spans="1:11" s="105" customFormat="1" ht="114.75" x14ac:dyDescent="0.25">
      <c r="A20" s="37" t="s">
        <v>58</v>
      </c>
      <c r="B20" s="196" t="s">
        <v>278</v>
      </c>
      <c r="C20" s="14" t="s">
        <v>31</v>
      </c>
      <c r="D20" s="21">
        <v>41988</v>
      </c>
      <c r="E20" s="37"/>
      <c r="F20" s="92" t="s">
        <v>16</v>
      </c>
      <c r="G20" s="106" t="s">
        <v>321</v>
      </c>
      <c r="H20" s="196"/>
      <c r="I20" s="15" t="s">
        <v>32</v>
      </c>
      <c r="J20" s="95"/>
      <c r="K20" s="105" t="s">
        <v>15</v>
      </c>
    </row>
    <row r="21" spans="1:11" s="105" customFormat="1" ht="51" x14ac:dyDescent="0.25">
      <c r="A21" s="77"/>
      <c r="B21" s="77" t="s">
        <v>90</v>
      </c>
      <c r="C21" s="77" t="s">
        <v>198</v>
      </c>
      <c r="D21" s="79"/>
      <c r="E21" s="37"/>
      <c r="F21" s="92"/>
      <c r="G21" s="106"/>
      <c r="H21" s="196"/>
      <c r="I21" s="25"/>
      <c r="J21" s="95"/>
      <c r="K21" s="105" t="s">
        <v>16</v>
      </c>
    </row>
    <row r="22" spans="1:11" s="105" customFormat="1" ht="51.75" customHeight="1" x14ac:dyDescent="0.25">
      <c r="A22" s="77"/>
      <c r="B22" s="77" t="s">
        <v>211</v>
      </c>
      <c r="C22" s="79" t="s">
        <v>279</v>
      </c>
      <c r="D22" s="79"/>
      <c r="E22" s="102"/>
      <c r="F22" s="92"/>
      <c r="G22" s="103"/>
      <c r="H22" s="104"/>
      <c r="I22" s="25"/>
      <c r="J22" s="95"/>
    </row>
    <row r="23" spans="1:11" s="105" customFormat="1" ht="276.75" customHeight="1" x14ac:dyDescent="0.25">
      <c r="A23" s="59" t="s">
        <v>165</v>
      </c>
      <c r="B23" s="24" t="s">
        <v>280</v>
      </c>
      <c r="C23" s="196" t="s">
        <v>266</v>
      </c>
      <c r="D23" s="21">
        <v>41988</v>
      </c>
      <c r="E23" s="1"/>
      <c r="F23" s="92" t="s">
        <v>16</v>
      </c>
      <c r="G23" s="106" t="s">
        <v>345</v>
      </c>
      <c r="H23" s="196"/>
      <c r="I23" s="229" t="s">
        <v>323</v>
      </c>
      <c r="J23" s="95"/>
    </row>
    <row r="24" spans="1:11" s="105" customFormat="1" ht="38.25" x14ac:dyDescent="0.25">
      <c r="A24" s="77"/>
      <c r="B24" s="77" t="s">
        <v>164</v>
      </c>
      <c r="C24" s="79" t="s">
        <v>199</v>
      </c>
      <c r="D24" s="79"/>
      <c r="E24" s="37"/>
      <c r="F24" s="92" t="s">
        <v>16</v>
      </c>
      <c r="G24" s="106"/>
      <c r="H24" s="196"/>
      <c r="I24" s="3"/>
      <c r="J24" s="95"/>
    </row>
    <row r="25" spans="1:11" s="105" customFormat="1" ht="103.5" customHeight="1" x14ac:dyDescent="0.25">
      <c r="A25" s="59" t="s">
        <v>240</v>
      </c>
      <c r="B25" s="24" t="s">
        <v>72</v>
      </c>
      <c r="C25" s="24" t="s">
        <v>73</v>
      </c>
      <c r="D25" s="21">
        <v>41988</v>
      </c>
      <c r="E25" s="37"/>
      <c r="F25" s="92" t="s">
        <v>16</v>
      </c>
      <c r="G25" s="106" t="s">
        <v>328</v>
      </c>
      <c r="H25" s="108"/>
      <c r="I25" s="31" t="s">
        <v>87</v>
      </c>
      <c r="J25" s="95"/>
    </row>
    <row r="26" spans="1:11" s="105" customFormat="1" ht="98.25" customHeight="1" x14ac:dyDescent="0.25">
      <c r="A26" s="59" t="s">
        <v>241</v>
      </c>
      <c r="B26" s="24" t="s">
        <v>23</v>
      </c>
      <c r="C26" s="24" t="s">
        <v>24</v>
      </c>
      <c r="D26" s="21">
        <v>41988</v>
      </c>
      <c r="E26" s="37"/>
      <c r="F26" s="92" t="s">
        <v>16</v>
      </c>
      <c r="G26" s="106"/>
      <c r="H26" s="196"/>
      <c r="I26" s="31"/>
      <c r="J26" s="95"/>
    </row>
    <row r="27" spans="1:11" s="105" customFormat="1" ht="71.25" customHeight="1" x14ac:dyDescent="0.25">
      <c r="A27" s="59" t="s">
        <v>242</v>
      </c>
      <c r="B27" s="24" t="s">
        <v>74</v>
      </c>
      <c r="C27" s="24" t="s">
        <v>24</v>
      </c>
      <c r="D27" s="21">
        <v>41988</v>
      </c>
      <c r="E27" s="37"/>
      <c r="F27" s="92" t="s">
        <v>16</v>
      </c>
      <c r="G27" s="106" t="s">
        <v>336</v>
      </c>
      <c r="H27" s="196"/>
      <c r="I27" s="23" t="s">
        <v>32</v>
      </c>
      <c r="J27" s="95"/>
    </row>
    <row r="28" spans="1:11" s="105" customFormat="1" ht="55.5" customHeight="1" x14ac:dyDescent="0.25">
      <c r="A28" s="77"/>
      <c r="B28" s="77" t="s">
        <v>186</v>
      </c>
      <c r="C28" s="79" t="s">
        <v>185</v>
      </c>
      <c r="D28" s="79"/>
      <c r="E28" s="37"/>
      <c r="F28" s="92"/>
      <c r="G28" s="106"/>
      <c r="H28" s="196"/>
      <c r="I28" s="3"/>
      <c r="J28" s="95"/>
    </row>
    <row r="29" spans="1:11" s="105" customFormat="1" ht="120" customHeight="1" x14ac:dyDescent="0.25">
      <c r="A29" s="59" t="s">
        <v>187</v>
      </c>
      <c r="B29" s="24" t="s">
        <v>190</v>
      </c>
      <c r="C29" s="24" t="s">
        <v>193</v>
      </c>
      <c r="D29" s="21">
        <v>41986</v>
      </c>
      <c r="E29" s="109"/>
      <c r="F29" s="92" t="s">
        <v>16</v>
      </c>
      <c r="G29" s="110" t="s">
        <v>330</v>
      </c>
      <c r="H29" s="14"/>
      <c r="I29" s="155" t="s">
        <v>192</v>
      </c>
      <c r="J29" s="95"/>
    </row>
    <row r="30" spans="1:11" s="105" customFormat="1" ht="109.5" customHeight="1" x14ac:dyDescent="0.25">
      <c r="A30" s="59" t="s">
        <v>188</v>
      </c>
      <c r="B30" s="24" t="s">
        <v>191</v>
      </c>
      <c r="C30" s="24" t="s">
        <v>194</v>
      </c>
      <c r="D30" s="21">
        <v>41987</v>
      </c>
      <c r="E30" s="14"/>
      <c r="F30" s="92" t="s">
        <v>14</v>
      </c>
      <c r="G30" s="111" t="s">
        <v>329</v>
      </c>
      <c r="H30" s="14"/>
      <c r="I30" s="155" t="s">
        <v>192</v>
      </c>
      <c r="J30" s="95"/>
    </row>
    <row r="31" spans="1:11" s="105" customFormat="1" ht="42.75" customHeight="1" x14ac:dyDescent="0.25">
      <c r="A31" s="59" t="s">
        <v>189</v>
      </c>
      <c r="B31" s="24" t="s">
        <v>68</v>
      </c>
      <c r="C31" s="24" t="s">
        <v>195</v>
      </c>
      <c r="D31" s="21">
        <v>41988</v>
      </c>
      <c r="E31" s="37"/>
      <c r="F31" s="92" t="s">
        <v>16</v>
      </c>
      <c r="G31" s="106"/>
      <c r="H31" s="196"/>
      <c r="I31" s="3" t="s">
        <v>163</v>
      </c>
      <c r="J31" s="95"/>
    </row>
    <row r="32" spans="1:11" s="105" customFormat="1" ht="141.75" customHeight="1" x14ac:dyDescent="0.25">
      <c r="A32" s="59" t="s">
        <v>256</v>
      </c>
      <c r="B32" s="24" t="s">
        <v>69</v>
      </c>
      <c r="C32" s="24" t="s">
        <v>196</v>
      </c>
      <c r="D32" s="21">
        <v>41988</v>
      </c>
      <c r="E32" s="1"/>
      <c r="F32" s="92" t="s">
        <v>16</v>
      </c>
      <c r="G32" s="111" t="s">
        <v>341</v>
      </c>
      <c r="H32" s="196"/>
      <c r="I32" s="3" t="s">
        <v>163</v>
      </c>
      <c r="J32" s="95"/>
    </row>
    <row r="33" spans="1:10" s="105" customFormat="1" ht="38.25" x14ac:dyDescent="0.25">
      <c r="A33" s="59" t="s">
        <v>257</v>
      </c>
      <c r="B33" s="24" t="s">
        <v>70</v>
      </c>
      <c r="C33" s="24" t="s">
        <v>71</v>
      </c>
      <c r="D33" s="21">
        <v>41988</v>
      </c>
      <c r="E33" s="21"/>
      <c r="F33" s="92" t="s">
        <v>16</v>
      </c>
      <c r="G33" s="106"/>
      <c r="H33" s="196"/>
      <c r="I33" s="3" t="s">
        <v>163</v>
      </c>
      <c r="J33" s="95"/>
    </row>
    <row r="34" spans="1:10" s="105" customFormat="1" ht="52.5" customHeight="1" x14ac:dyDescent="0.25">
      <c r="A34" s="59" t="s">
        <v>296</v>
      </c>
      <c r="B34" s="107" t="s">
        <v>297</v>
      </c>
      <c r="C34" s="24" t="s">
        <v>298</v>
      </c>
      <c r="D34" s="21">
        <v>41988</v>
      </c>
      <c r="E34" s="21"/>
      <c r="F34" s="92" t="s">
        <v>16</v>
      </c>
      <c r="G34" s="106" t="s">
        <v>322</v>
      </c>
      <c r="H34" s="196"/>
      <c r="I34" s="3" t="s">
        <v>163</v>
      </c>
      <c r="J34" s="95"/>
    </row>
    <row r="35" spans="1:10" s="105" customFormat="1" ht="70.5" customHeight="1" x14ac:dyDescent="0.25">
      <c r="A35" s="194"/>
      <c r="B35" s="194" t="s">
        <v>93</v>
      </c>
      <c r="C35" s="67" t="s">
        <v>94</v>
      </c>
      <c r="D35" s="37"/>
      <c r="E35" s="37"/>
      <c r="F35" s="92" t="s">
        <v>16</v>
      </c>
      <c r="G35" s="106"/>
      <c r="H35" s="196"/>
      <c r="I35" s="190" t="s">
        <v>84</v>
      </c>
      <c r="J35" s="95"/>
    </row>
    <row r="36" spans="1:10" s="105" customFormat="1" ht="64.5" customHeight="1" x14ac:dyDescent="0.25">
      <c r="A36" s="77"/>
      <c r="B36" s="77" t="s">
        <v>42</v>
      </c>
      <c r="C36" s="67" t="s">
        <v>167</v>
      </c>
      <c r="D36" s="37"/>
      <c r="E36" s="37"/>
      <c r="F36" s="92"/>
      <c r="G36" s="250"/>
      <c r="H36" s="196"/>
      <c r="I36" s="190"/>
      <c r="J36" s="95"/>
    </row>
    <row r="37" spans="1:10" s="105" customFormat="1" ht="63.75" x14ac:dyDescent="0.25">
      <c r="A37" s="194"/>
      <c r="B37" s="194" t="s">
        <v>95</v>
      </c>
      <c r="C37" s="67" t="s">
        <v>96</v>
      </c>
      <c r="D37" s="37"/>
      <c r="E37" s="1"/>
      <c r="F37" s="92"/>
      <c r="G37" s="250"/>
      <c r="H37" s="196"/>
      <c r="I37" s="190"/>
      <c r="J37" s="95"/>
    </row>
    <row r="38" spans="1:10" s="105" customFormat="1" ht="93.75" customHeight="1" x14ac:dyDescent="0.25">
      <c r="A38" s="37" t="s">
        <v>91</v>
      </c>
      <c r="B38" s="203" t="s">
        <v>97</v>
      </c>
      <c r="C38" s="204" t="s">
        <v>98</v>
      </c>
      <c r="D38" s="21">
        <v>41988</v>
      </c>
      <c r="E38" s="37"/>
      <c r="F38" s="92" t="s">
        <v>16</v>
      </c>
      <c r="G38" s="250" t="s">
        <v>284</v>
      </c>
      <c r="H38" s="196"/>
      <c r="I38" s="190"/>
      <c r="J38" s="95"/>
    </row>
    <row r="39" spans="1:10" s="105" customFormat="1" ht="39.75" customHeight="1" x14ac:dyDescent="0.25">
      <c r="A39" s="194"/>
      <c r="B39" s="194" t="s">
        <v>99</v>
      </c>
      <c r="C39" s="67" t="s">
        <v>100</v>
      </c>
      <c r="D39" s="38"/>
      <c r="E39" s="37"/>
      <c r="F39" s="92"/>
      <c r="G39" s="106"/>
      <c r="H39" s="196"/>
      <c r="I39" s="190"/>
      <c r="J39" s="95"/>
    </row>
    <row r="40" spans="1:10" s="105" customFormat="1" ht="74.25" customHeight="1" x14ac:dyDescent="0.25">
      <c r="A40" s="37" t="s">
        <v>101</v>
      </c>
      <c r="B40" s="174" t="s">
        <v>102</v>
      </c>
      <c r="C40" s="174" t="s">
        <v>103</v>
      </c>
      <c r="D40" s="21">
        <v>41988</v>
      </c>
      <c r="E40" s="102"/>
      <c r="F40" s="92" t="s">
        <v>16</v>
      </c>
      <c r="G40" s="174" t="s">
        <v>285</v>
      </c>
      <c r="H40" s="27"/>
      <c r="I40" s="190"/>
      <c r="J40" s="95"/>
    </row>
    <row r="41" spans="1:10" s="105" customFormat="1" ht="299.25" customHeight="1" x14ac:dyDescent="0.25">
      <c r="A41" s="37" t="s">
        <v>104</v>
      </c>
      <c r="B41" s="174" t="s">
        <v>105</v>
      </c>
      <c r="C41" s="174" t="s">
        <v>106</v>
      </c>
      <c r="D41" s="21">
        <v>41988</v>
      </c>
      <c r="E41" s="130"/>
      <c r="F41" s="92" t="s">
        <v>16</v>
      </c>
      <c r="G41" s="14" t="s">
        <v>286</v>
      </c>
      <c r="H41" s="196"/>
      <c r="I41" s="190"/>
      <c r="J41" s="95"/>
    </row>
    <row r="42" spans="1:10" s="105" customFormat="1" ht="51" x14ac:dyDescent="0.25">
      <c r="A42" s="194"/>
      <c r="B42" s="194" t="s">
        <v>108</v>
      </c>
      <c r="C42" s="24" t="s">
        <v>109</v>
      </c>
      <c r="D42" s="37"/>
      <c r="E42" s="127"/>
      <c r="F42" s="128"/>
      <c r="G42" s="129"/>
      <c r="H42" s="112"/>
      <c r="I42" s="190"/>
      <c r="J42" s="95"/>
    </row>
    <row r="43" spans="1:10" s="105" customFormat="1" ht="52.5" customHeight="1" x14ac:dyDescent="0.25">
      <c r="A43" s="37" t="s">
        <v>110</v>
      </c>
      <c r="B43" s="174" t="s">
        <v>111</v>
      </c>
      <c r="C43" s="174" t="s">
        <v>112</v>
      </c>
      <c r="D43" s="21">
        <v>41988</v>
      </c>
      <c r="E43" s="1"/>
      <c r="F43" s="92" t="s">
        <v>16</v>
      </c>
      <c r="G43" s="250" t="s">
        <v>287</v>
      </c>
      <c r="H43" s="196"/>
      <c r="I43" s="190"/>
      <c r="J43" s="95"/>
    </row>
    <row r="44" spans="1:10" s="105" customFormat="1" ht="38.25" x14ac:dyDescent="0.25">
      <c r="A44" s="194"/>
      <c r="B44" s="194" t="s">
        <v>114</v>
      </c>
      <c r="C44" s="24" t="s">
        <v>115</v>
      </c>
      <c r="D44" s="21"/>
      <c r="E44" s="37"/>
      <c r="F44" s="92"/>
      <c r="G44" s="250"/>
      <c r="H44" s="196"/>
      <c r="I44" s="191"/>
      <c r="J44" s="95"/>
    </row>
    <row r="45" spans="1:10" s="105" customFormat="1" ht="57" customHeight="1" x14ac:dyDescent="0.25">
      <c r="A45" s="37" t="s">
        <v>116</v>
      </c>
      <c r="B45" s="174" t="s">
        <v>117</v>
      </c>
      <c r="C45" s="174" t="s">
        <v>183</v>
      </c>
      <c r="D45" s="21">
        <v>41988</v>
      </c>
      <c r="E45" s="1"/>
      <c r="F45" s="92" t="s">
        <v>16</v>
      </c>
      <c r="G45" s="250" t="s">
        <v>288</v>
      </c>
      <c r="H45" s="196"/>
      <c r="I45" s="191"/>
      <c r="J45" s="95"/>
    </row>
    <row r="46" spans="1:10" s="105" customFormat="1" ht="25.5" x14ac:dyDescent="0.25">
      <c r="A46" s="37"/>
      <c r="B46" s="205" t="s">
        <v>299</v>
      </c>
      <c r="C46" s="174"/>
      <c r="D46" s="21"/>
      <c r="E46" s="1"/>
      <c r="F46" s="92"/>
      <c r="G46" s="250"/>
      <c r="H46" s="196"/>
      <c r="I46" s="252" t="s">
        <v>86</v>
      </c>
      <c r="J46" s="95"/>
    </row>
    <row r="47" spans="1:10" s="105" customFormat="1" ht="33.75" customHeight="1" x14ac:dyDescent="0.25">
      <c r="A47" s="37" t="s">
        <v>300</v>
      </c>
      <c r="B47" s="174" t="s">
        <v>301</v>
      </c>
      <c r="C47" s="174" t="s">
        <v>302</v>
      </c>
      <c r="D47" s="21">
        <v>41998</v>
      </c>
      <c r="E47" s="1"/>
      <c r="F47" s="92" t="s">
        <v>16</v>
      </c>
      <c r="G47" s="250" t="s">
        <v>324</v>
      </c>
      <c r="H47" s="196"/>
      <c r="I47" s="252"/>
      <c r="J47" s="95"/>
    </row>
    <row r="48" spans="1:10" s="105" customFormat="1" ht="41.25" customHeight="1" x14ac:dyDescent="0.25">
      <c r="A48" s="37" t="s">
        <v>303</v>
      </c>
      <c r="B48" s="174" t="s">
        <v>304</v>
      </c>
      <c r="C48" s="174" t="s">
        <v>305</v>
      </c>
      <c r="D48" s="21">
        <v>41821</v>
      </c>
      <c r="E48" s="1"/>
      <c r="F48" s="92" t="s">
        <v>14</v>
      </c>
      <c r="G48" s="250" t="s">
        <v>326</v>
      </c>
      <c r="H48" s="196"/>
      <c r="I48" s="252"/>
      <c r="J48" s="95"/>
    </row>
    <row r="49" spans="1:10" s="105" customFormat="1" ht="69.75" customHeight="1" x14ac:dyDescent="0.25">
      <c r="A49" s="37" t="s">
        <v>306</v>
      </c>
      <c r="B49" s="174" t="s">
        <v>307</v>
      </c>
      <c r="C49" s="174" t="s">
        <v>308</v>
      </c>
      <c r="D49" s="21">
        <v>41760</v>
      </c>
      <c r="E49" s="1"/>
      <c r="F49" s="92" t="s">
        <v>14</v>
      </c>
      <c r="G49" s="250" t="s">
        <v>327</v>
      </c>
      <c r="H49" s="196"/>
      <c r="I49" s="252"/>
      <c r="J49" s="95"/>
    </row>
    <row r="50" spans="1:10" s="105" customFormat="1" ht="26.25" x14ac:dyDescent="0.25">
      <c r="A50" s="37"/>
      <c r="B50" s="66" t="s">
        <v>40</v>
      </c>
      <c r="C50" s="41" t="s">
        <v>118</v>
      </c>
      <c r="D50" s="66"/>
      <c r="E50" s="37"/>
      <c r="F50" s="92"/>
      <c r="G50" s="250"/>
      <c r="H50" s="196"/>
      <c r="I50" s="191"/>
      <c r="J50" s="95"/>
    </row>
    <row r="51" spans="1:10" s="105" customFormat="1" ht="26.25" x14ac:dyDescent="0.25">
      <c r="A51" s="192"/>
      <c r="B51" s="192" t="s">
        <v>119</v>
      </c>
      <c r="C51" s="206"/>
      <c r="D51" s="66"/>
      <c r="E51" s="109"/>
      <c r="F51" s="92"/>
      <c r="G51" s="250"/>
      <c r="H51" s="196"/>
      <c r="I51" s="191"/>
      <c r="J51" s="95"/>
    </row>
    <row r="52" spans="1:10" s="105" customFormat="1" ht="39" customHeight="1" x14ac:dyDescent="0.25">
      <c r="A52" s="37" t="s">
        <v>41</v>
      </c>
      <c r="B52" s="207" t="s">
        <v>120</v>
      </c>
      <c r="C52" s="174" t="s">
        <v>121</v>
      </c>
      <c r="D52" s="21">
        <v>41988</v>
      </c>
      <c r="E52" s="1"/>
      <c r="F52" s="92" t="s">
        <v>16</v>
      </c>
      <c r="G52" s="42"/>
      <c r="H52" s="196"/>
      <c r="I52" s="191"/>
      <c r="J52" s="95"/>
    </row>
    <row r="53" spans="1:10" s="105" customFormat="1" ht="39" x14ac:dyDescent="0.25">
      <c r="A53" s="192"/>
      <c r="B53" s="192" t="s">
        <v>122</v>
      </c>
      <c r="C53" s="41"/>
      <c r="D53" s="66"/>
      <c r="E53" s="37"/>
      <c r="F53" s="92"/>
      <c r="G53" s="250"/>
      <c r="H53" s="196"/>
      <c r="I53" s="190"/>
      <c r="J53" s="95"/>
    </row>
    <row r="54" spans="1:10" s="105" customFormat="1" ht="65.25" customHeight="1" x14ac:dyDescent="0.25">
      <c r="A54" s="37" t="s">
        <v>123</v>
      </c>
      <c r="B54" s="208" t="s">
        <v>124</v>
      </c>
      <c r="C54" s="209" t="s">
        <v>24</v>
      </c>
      <c r="D54" s="21">
        <v>41988</v>
      </c>
      <c r="E54" s="1"/>
      <c r="F54" s="92" t="s">
        <v>16</v>
      </c>
      <c r="G54" s="42"/>
      <c r="H54" s="196"/>
      <c r="I54" s="190"/>
      <c r="J54" s="95"/>
    </row>
    <row r="55" spans="1:10" s="105" customFormat="1" ht="39" x14ac:dyDescent="0.25">
      <c r="A55" s="37" t="s">
        <v>125</v>
      </c>
      <c r="B55" s="207" t="s">
        <v>126</v>
      </c>
      <c r="C55" s="24" t="s">
        <v>171</v>
      </c>
      <c r="D55" s="21">
        <v>41988</v>
      </c>
      <c r="E55" s="1"/>
      <c r="F55" s="92" t="s">
        <v>16</v>
      </c>
      <c r="G55" s="250"/>
      <c r="H55" s="113"/>
      <c r="I55" s="190"/>
      <c r="J55" s="95"/>
    </row>
    <row r="56" spans="1:10" s="105" customFormat="1" ht="38.25" x14ac:dyDescent="0.25">
      <c r="A56" s="37" t="s">
        <v>127</v>
      </c>
      <c r="B56" s="160" t="s">
        <v>128</v>
      </c>
      <c r="C56" s="24" t="s">
        <v>129</v>
      </c>
      <c r="D56" s="21">
        <v>41988</v>
      </c>
      <c r="E56" s="1"/>
      <c r="F56" s="92" t="s">
        <v>16</v>
      </c>
      <c r="G56" s="42"/>
      <c r="H56" s="196"/>
      <c r="I56" s="190"/>
      <c r="J56" s="95"/>
    </row>
    <row r="57" spans="1:10" s="105" customFormat="1" ht="75.75" customHeight="1" x14ac:dyDescent="0.25">
      <c r="A57" s="192"/>
      <c r="B57" s="192" t="s">
        <v>131</v>
      </c>
      <c r="C57" s="206"/>
      <c r="D57" s="66"/>
      <c r="E57" s="37"/>
      <c r="F57" s="92"/>
      <c r="G57" s="250"/>
      <c r="H57" s="24"/>
      <c r="I57" s="190"/>
      <c r="J57" s="95"/>
    </row>
    <row r="58" spans="1:10" s="105" customFormat="1" ht="143.25" customHeight="1" x14ac:dyDescent="0.25">
      <c r="A58" s="37" t="s">
        <v>132</v>
      </c>
      <c r="B58" s="160" t="s">
        <v>133</v>
      </c>
      <c r="C58" s="174" t="s">
        <v>134</v>
      </c>
      <c r="D58" s="21">
        <v>41988</v>
      </c>
      <c r="E58" s="102"/>
      <c r="F58" s="92" t="s">
        <v>16</v>
      </c>
      <c r="G58" s="42"/>
      <c r="H58" s="104"/>
      <c r="I58" s="190"/>
      <c r="J58" s="95"/>
    </row>
    <row r="59" spans="1:10" s="105" customFormat="1" ht="76.5" x14ac:dyDescent="0.25">
      <c r="A59" s="37" t="s">
        <v>170</v>
      </c>
      <c r="B59" s="210" t="s">
        <v>135</v>
      </c>
      <c r="C59" s="174" t="s">
        <v>136</v>
      </c>
      <c r="D59" s="21">
        <v>41988</v>
      </c>
      <c r="E59" s="1"/>
      <c r="F59" s="92" t="s">
        <v>16</v>
      </c>
      <c r="G59" s="42"/>
      <c r="H59" s="196"/>
      <c r="I59" s="190"/>
      <c r="J59" s="95"/>
    </row>
    <row r="60" spans="1:10" s="105" customFormat="1" ht="71.25" customHeight="1" x14ac:dyDescent="0.25">
      <c r="A60" s="192"/>
      <c r="B60" s="192" t="s">
        <v>137</v>
      </c>
      <c r="C60" s="211"/>
      <c r="D60" s="21"/>
      <c r="E60" s="37"/>
      <c r="F60" s="92" t="s">
        <v>16</v>
      </c>
      <c r="G60" s="250"/>
      <c r="H60" s="196"/>
      <c r="I60" s="190"/>
      <c r="J60" s="95"/>
    </row>
    <row r="61" spans="1:10" s="105" customFormat="1" ht="51" x14ac:dyDescent="0.25">
      <c r="A61" s="37" t="s">
        <v>138</v>
      </c>
      <c r="B61" s="212" t="s">
        <v>166</v>
      </c>
      <c r="C61" s="213" t="s">
        <v>139</v>
      </c>
      <c r="D61" s="21">
        <v>41988</v>
      </c>
      <c r="E61" s="37"/>
      <c r="F61" s="92" t="s">
        <v>16</v>
      </c>
      <c r="G61" s="250"/>
      <c r="H61" s="196"/>
      <c r="I61" s="190"/>
      <c r="J61" s="95"/>
    </row>
    <row r="62" spans="1:10" s="105" customFormat="1" ht="54" customHeight="1" x14ac:dyDescent="0.25">
      <c r="A62" s="194"/>
      <c r="B62" s="194" t="s">
        <v>168</v>
      </c>
      <c r="C62" s="174" t="s">
        <v>281</v>
      </c>
      <c r="D62" s="196"/>
      <c r="E62" s="102"/>
      <c r="F62" s="92"/>
      <c r="G62" s="42"/>
      <c r="H62" s="104"/>
      <c r="I62" s="36" t="s">
        <v>86</v>
      </c>
      <c r="J62" s="95"/>
    </row>
    <row r="63" spans="1:10" s="105" customFormat="1" ht="41.25" customHeight="1" x14ac:dyDescent="0.25">
      <c r="A63" s="192"/>
      <c r="B63" s="192" t="s">
        <v>169</v>
      </c>
      <c r="C63" s="1"/>
      <c r="D63" s="196"/>
      <c r="E63" s="1"/>
      <c r="F63" s="92"/>
      <c r="G63" s="250"/>
      <c r="H63" s="196"/>
      <c r="I63" s="36"/>
      <c r="J63" s="95"/>
    </row>
    <row r="64" spans="1:10" s="105" customFormat="1" ht="119.25" customHeight="1" x14ac:dyDescent="0.25">
      <c r="A64" s="1" t="s">
        <v>64</v>
      </c>
      <c r="B64" s="196" t="s">
        <v>78</v>
      </c>
      <c r="C64" s="196" t="s">
        <v>24</v>
      </c>
      <c r="D64" s="21">
        <v>42004</v>
      </c>
      <c r="E64" s="21"/>
      <c r="F64" s="92" t="s">
        <v>16</v>
      </c>
      <c r="G64" s="24" t="s">
        <v>340</v>
      </c>
      <c r="H64" s="24"/>
      <c r="I64" s="36"/>
      <c r="J64" s="95"/>
    </row>
    <row r="65" spans="1:24" s="105" customFormat="1" ht="51.75" x14ac:dyDescent="0.25">
      <c r="A65" s="192"/>
      <c r="B65" s="192" t="s">
        <v>172</v>
      </c>
      <c r="C65" s="1"/>
      <c r="D65" s="196"/>
      <c r="E65" s="37"/>
      <c r="F65" s="92"/>
      <c r="G65" s="250"/>
      <c r="H65" s="253"/>
      <c r="I65" s="36"/>
      <c r="J65" s="95"/>
    </row>
    <row r="66" spans="1:24" s="105" customFormat="1" ht="38.25" x14ac:dyDescent="0.25">
      <c r="A66" s="1" t="s">
        <v>65</v>
      </c>
      <c r="B66" s="196" t="s">
        <v>79</v>
      </c>
      <c r="C66" s="1" t="s">
        <v>282</v>
      </c>
      <c r="D66" s="21">
        <v>41883</v>
      </c>
      <c r="E66" s="114"/>
      <c r="F66" s="92" t="s">
        <v>16</v>
      </c>
      <c r="G66" s="260" t="s">
        <v>290</v>
      </c>
      <c r="H66" s="253"/>
      <c r="I66" s="36"/>
      <c r="J66" s="95"/>
    </row>
    <row r="67" spans="1:24" s="105" customFormat="1" ht="38.25" x14ac:dyDescent="0.25">
      <c r="A67" s="1" t="s">
        <v>66</v>
      </c>
      <c r="B67" s="196" t="s">
        <v>80</v>
      </c>
      <c r="C67" s="1" t="s">
        <v>282</v>
      </c>
      <c r="D67" s="21">
        <v>41944</v>
      </c>
      <c r="E67" s="114"/>
      <c r="F67" s="92" t="s">
        <v>16</v>
      </c>
      <c r="G67" s="261"/>
      <c r="H67" s="115"/>
      <c r="I67" s="36"/>
      <c r="J67" s="95"/>
    </row>
    <row r="68" spans="1:24" s="105" customFormat="1" ht="25.5" x14ac:dyDescent="0.25">
      <c r="A68" s="1" t="s">
        <v>67</v>
      </c>
      <c r="B68" s="196" t="s">
        <v>81</v>
      </c>
      <c r="C68" s="1" t="s">
        <v>282</v>
      </c>
      <c r="D68" s="21">
        <v>41944</v>
      </c>
      <c r="E68" s="114"/>
      <c r="F68" s="92" t="s">
        <v>16</v>
      </c>
      <c r="G68" s="262"/>
      <c r="H68" s="196"/>
      <c r="I68" s="36"/>
      <c r="J68" s="95"/>
    </row>
    <row r="69" spans="1:24" s="105" customFormat="1" ht="63.75" x14ac:dyDescent="0.25">
      <c r="A69" s="194"/>
      <c r="B69" s="194" t="s">
        <v>314</v>
      </c>
      <c r="C69" s="196" t="s">
        <v>319</v>
      </c>
      <c r="D69" s="196"/>
      <c r="E69" s="114"/>
      <c r="F69" s="92"/>
      <c r="G69" s="250"/>
      <c r="H69" s="196"/>
      <c r="I69" s="36"/>
      <c r="J69" s="95"/>
    </row>
    <row r="70" spans="1:24" s="105" customFormat="1" ht="51.75" x14ac:dyDescent="0.25">
      <c r="A70" s="192"/>
      <c r="B70" s="195" t="s">
        <v>315</v>
      </c>
      <c r="C70" s="1"/>
      <c r="D70" s="196"/>
      <c r="E70" s="114"/>
      <c r="F70" s="92"/>
      <c r="G70" s="250"/>
      <c r="H70" s="14"/>
      <c r="I70" s="36"/>
      <c r="J70" s="95"/>
    </row>
    <row r="71" spans="1:24" s="105" customFormat="1" ht="84.75" customHeight="1" x14ac:dyDescent="0.25">
      <c r="A71" s="1" t="s">
        <v>82</v>
      </c>
      <c r="B71" s="232" t="s">
        <v>76</v>
      </c>
      <c r="C71" s="1" t="s">
        <v>77</v>
      </c>
      <c r="D71" s="21">
        <v>41744</v>
      </c>
      <c r="E71" s="114"/>
      <c r="F71" s="92" t="s">
        <v>14</v>
      </c>
      <c r="G71" s="24" t="s">
        <v>331</v>
      </c>
      <c r="H71" s="14"/>
      <c r="I71" s="233" t="s">
        <v>86</v>
      </c>
      <c r="J71" s="95"/>
    </row>
    <row r="72" spans="1:24" s="105" customFormat="1" ht="39" customHeight="1" x14ac:dyDescent="0.25">
      <c r="A72" s="1" t="s">
        <v>309</v>
      </c>
      <c r="B72" s="196" t="s">
        <v>310</v>
      </c>
      <c r="C72" s="1" t="s">
        <v>311</v>
      </c>
      <c r="D72" s="21">
        <v>41821</v>
      </c>
      <c r="E72" s="114"/>
      <c r="F72" s="92" t="s">
        <v>16</v>
      </c>
      <c r="G72" s="24"/>
      <c r="H72" s="14"/>
      <c r="I72" s="193" t="s">
        <v>84</v>
      </c>
      <c r="J72" s="95"/>
    </row>
    <row r="73" spans="1:24" s="105" customFormat="1" ht="75.75" customHeight="1" x14ac:dyDescent="0.25">
      <c r="A73" s="194"/>
      <c r="B73" s="194" t="s">
        <v>268</v>
      </c>
      <c r="C73" s="214" t="s">
        <v>173</v>
      </c>
      <c r="D73" s="68"/>
      <c r="E73" s="114"/>
      <c r="F73" s="92"/>
      <c r="G73" s="250"/>
      <c r="H73" s="131"/>
      <c r="I73" s="39" t="s">
        <v>85</v>
      </c>
      <c r="J73" s="95"/>
    </row>
    <row r="74" spans="1:24" s="105" customFormat="1" ht="66.75" customHeight="1" x14ac:dyDescent="0.25">
      <c r="A74" s="192"/>
      <c r="B74" s="192" t="s">
        <v>184</v>
      </c>
      <c r="C74" s="38"/>
      <c r="D74" s="42"/>
      <c r="E74" s="114"/>
      <c r="F74" s="92"/>
      <c r="G74" s="250"/>
      <c r="H74" s="131"/>
      <c r="I74" s="39"/>
      <c r="J74" s="95"/>
    </row>
    <row r="75" spans="1:24" s="105" customFormat="1" ht="38.25" x14ac:dyDescent="0.25">
      <c r="A75" s="1" t="s">
        <v>83</v>
      </c>
      <c r="B75" s="196" t="s">
        <v>52</v>
      </c>
      <c r="C75" s="160" t="s">
        <v>53</v>
      </c>
      <c r="D75" s="21">
        <v>41998</v>
      </c>
      <c r="E75" s="114"/>
      <c r="F75" s="92" t="s">
        <v>16</v>
      </c>
      <c r="G75" s="160" t="s">
        <v>53</v>
      </c>
      <c r="H75" s="132"/>
      <c r="I75" s="39"/>
      <c r="J75" s="95"/>
    </row>
    <row r="76" spans="1:24" s="105" customFormat="1" ht="178.5" x14ac:dyDescent="0.25">
      <c r="A76" s="37" t="s">
        <v>176</v>
      </c>
      <c r="B76" s="196" t="s">
        <v>54</v>
      </c>
      <c r="C76" s="196" t="s">
        <v>174</v>
      </c>
      <c r="D76" s="21">
        <v>41998</v>
      </c>
      <c r="E76" s="133"/>
      <c r="F76" s="92" t="s">
        <v>16</v>
      </c>
      <c r="G76" s="250" t="s">
        <v>338</v>
      </c>
      <c r="H76" s="14" t="s">
        <v>317</v>
      </c>
      <c r="I76" s="39"/>
      <c r="J76" s="117"/>
      <c r="K76" s="117"/>
      <c r="L76" s="118"/>
    </row>
    <row r="77" spans="1:24" s="25" customFormat="1" ht="51" x14ac:dyDescent="0.25">
      <c r="A77" s="37" t="s">
        <v>177</v>
      </c>
      <c r="B77" s="196" t="s">
        <v>55</v>
      </c>
      <c r="C77" s="196" t="s">
        <v>56</v>
      </c>
      <c r="D77" s="21">
        <v>41998</v>
      </c>
      <c r="E77" s="116"/>
      <c r="F77" s="93" t="s">
        <v>16</v>
      </c>
      <c r="G77" s="250" t="s">
        <v>56</v>
      </c>
      <c r="H77" s="131"/>
      <c r="I77" s="39"/>
      <c r="J77" s="95"/>
      <c r="K77" s="105"/>
      <c r="L77" s="105"/>
      <c r="M77" s="105"/>
      <c r="N77" s="105"/>
      <c r="O77" s="105"/>
      <c r="P77" s="105"/>
      <c r="Q77" s="105"/>
      <c r="R77" s="105"/>
      <c r="S77" s="105"/>
      <c r="T77" s="105"/>
      <c r="U77" s="105"/>
      <c r="V77" s="105"/>
      <c r="W77" s="105"/>
      <c r="X77" s="105"/>
    </row>
    <row r="78" spans="1:24" s="25" customFormat="1" ht="38.25" x14ac:dyDescent="0.25">
      <c r="A78" s="194"/>
      <c r="B78" s="194" t="s">
        <v>178</v>
      </c>
      <c r="C78" s="196" t="s">
        <v>57</v>
      </c>
      <c r="D78" s="196"/>
      <c r="E78" s="114"/>
      <c r="F78" s="92"/>
      <c r="G78" s="156"/>
      <c r="H78" s="131"/>
      <c r="I78" s="39"/>
      <c r="J78" s="95"/>
      <c r="K78" s="105"/>
      <c r="L78" s="105"/>
      <c r="M78" s="105"/>
      <c r="N78" s="105"/>
      <c r="O78" s="105"/>
      <c r="P78" s="105"/>
      <c r="Q78" s="105"/>
      <c r="R78" s="105"/>
      <c r="S78" s="105"/>
      <c r="T78" s="105"/>
      <c r="U78" s="105"/>
      <c r="V78" s="105"/>
      <c r="W78" s="105"/>
      <c r="X78" s="105"/>
    </row>
    <row r="79" spans="1:24" s="25" customFormat="1" ht="178.5" x14ac:dyDescent="0.25">
      <c r="A79" s="37" t="s">
        <v>179</v>
      </c>
      <c r="B79" s="196" t="s">
        <v>59</v>
      </c>
      <c r="C79" s="196" t="s">
        <v>175</v>
      </c>
      <c r="D79" s="21">
        <v>41998</v>
      </c>
      <c r="E79" s="114"/>
      <c r="F79" s="92" t="s">
        <v>16</v>
      </c>
      <c r="G79" s="251" t="s">
        <v>339</v>
      </c>
      <c r="H79" s="196" t="s">
        <v>318</v>
      </c>
      <c r="I79" s="39"/>
      <c r="J79" s="95"/>
      <c r="K79" s="105"/>
      <c r="L79" s="105"/>
      <c r="M79" s="105"/>
      <c r="N79" s="105"/>
      <c r="O79" s="105"/>
      <c r="P79" s="105"/>
      <c r="Q79" s="105"/>
      <c r="R79" s="105"/>
      <c r="S79" s="105"/>
      <c r="T79" s="105"/>
      <c r="U79" s="105"/>
      <c r="V79" s="105"/>
      <c r="W79" s="105"/>
      <c r="X79" s="105"/>
    </row>
    <row r="80" spans="1:24" s="25" customFormat="1" ht="51" x14ac:dyDescent="0.25">
      <c r="A80" s="37" t="s">
        <v>180</v>
      </c>
      <c r="B80" s="196" t="s">
        <v>60</v>
      </c>
      <c r="C80" s="196" t="s">
        <v>61</v>
      </c>
      <c r="D80" s="21">
        <v>41916</v>
      </c>
      <c r="E80" s="114"/>
      <c r="F80" s="92" t="s">
        <v>16</v>
      </c>
      <c r="G80" s="156" t="s">
        <v>289</v>
      </c>
      <c r="H80" s="131"/>
      <c r="I80" s="39"/>
      <c r="J80" s="95"/>
      <c r="K80" s="105"/>
      <c r="L80" s="105"/>
      <c r="M80" s="105"/>
      <c r="N80" s="105"/>
      <c r="O80" s="105"/>
      <c r="P80" s="105"/>
      <c r="Q80" s="105"/>
      <c r="R80" s="105"/>
      <c r="S80" s="105"/>
      <c r="T80" s="105"/>
      <c r="U80" s="105"/>
      <c r="V80" s="105"/>
      <c r="W80" s="105"/>
      <c r="X80" s="105"/>
    </row>
    <row r="81" spans="1:24" s="25" customFormat="1" ht="51" x14ac:dyDescent="0.25">
      <c r="A81" s="194"/>
      <c r="B81" s="194" t="s">
        <v>181</v>
      </c>
      <c r="C81" s="196" t="s">
        <v>63</v>
      </c>
      <c r="D81" s="196"/>
      <c r="E81" s="114"/>
      <c r="F81" s="92"/>
      <c r="G81" s="156"/>
      <c r="H81" s="131"/>
      <c r="I81" s="39"/>
      <c r="J81" s="95"/>
      <c r="K81" s="105"/>
      <c r="L81" s="105"/>
      <c r="M81" s="105"/>
      <c r="N81" s="105"/>
      <c r="O81" s="105"/>
      <c r="P81" s="105"/>
      <c r="Q81" s="105"/>
      <c r="R81" s="105"/>
      <c r="S81" s="105"/>
      <c r="T81" s="105"/>
      <c r="U81" s="105"/>
      <c r="V81" s="105"/>
      <c r="W81" s="105"/>
      <c r="X81" s="105"/>
    </row>
    <row r="82" spans="1:24" s="25" customFormat="1" ht="39.75" customHeight="1" x14ac:dyDescent="0.25">
      <c r="A82" s="37" t="s">
        <v>182</v>
      </c>
      <c r="B82" s="196" t="s">
        <v>62</v>
      </c>
      <c r="C82" s="196" t="s">
        <v>63</v>
      </c>
      <c r="D82" s="21">
        <v>41998</v>
      </c>
      <c r="E82" s="114"/>
      <c r="F82" s="92" t="s">
        <v>16</v>
      </c>
      <c r="G82" s="232" t="s">
        <v>63</v>
      </c>
      <c r="H82" s="131"/>
      <c r="I82" s="39"/>
      <c r="J82" s="95"/>
      <c r="K82" s="105"/>
      <c r="L82" s="105"/>
      <c r="M82" s="105"/>
      <c r="N82" s="105"/>
      <c r="O82" s="105"/>
      <c r="P82" s="105"/>
      <c r="Q82" s="105"/>
      <c r="R82" s="105"/>
      <c r="S82" s="105"/>
      <c r="T82" s="105"/>
      <c r="U82" s="105"/>
      <c r="V82" s="105"/>
      <c r="W82" s="105"/>
      <c r="X82" s="105"/>
    </row>
    <row r="83" spans="1:24" s="25" customFormat="1" x14ac:dyDescent="0.25">
      <c r="A83" s="116"/>
      <c r="B83" s="119"/>
      <c r="C83" s="116"/>
      <c r="D83" s="116"/>
      <c r="E83" s="116"/>
      <c r="F83" s="120"/>
      <c r="G83" s="119"/>
      <c r="H83" s="119"/>
      <c r="I83" s="39"/>
      <c r="J83" s="95"/>
      <c r="K83" s="105"/>
      <c r="L83" s="105"/>
      <c r="M83" s="105"/>
      <c r="N83" s="105"/>
      <c r="O83" s="105"/>
      <c r="P83" s="105"/>
      <c r="Q83" s="105"/>
      <c r="R83" s="105"/>
      <c r="S83" s="105"/>
      <c r="T83" s="105"/>
      <c r="U83" s="105"/>
      <c r="V83" s="105"/>
      <c r="W83" s="105"/>
      <c r="X83" s="105"/>
    </row>
    <row r="84" spans="1:24" s="25" customFormat="1" ht="18.75" x14ac:dyDescent="0.25">
      <c r="A84" s="175"/>
      <c r="B84" s="176"/>
      <c r="C84" s="175"/>
      <c r="D84" s="175"/>
      <c r="E84" s="175"/>
      <c r="F84" s="177"/>
      <c r="G84" s="176"/>
      <c r="H84" s="176"/>
      <c r="I84" s="39"/>
      <c r="J84" s="95"/>
      <c r="K84" s="105"/>
      <c r="L84" s="105"/>
      <c r="M84" s="105"/>
      <c r="N84" s="105"/>
      <c r="O84" s="105"/>
      <c r="P84" s="105"/>
      <c r="Q84" s="105"/>
      <c r="R84" s="105"/>
      <c r="S84" s="105"/>
      <c r="T84" s="105"/>
      <c r="U84" s="105"/>
      <c r="V84" s="105"/>
      <c r="W84" s="105"/>
      <c r="X84" s="105"/>
    </row>
    <row r="85" spans="1:24" s="25" customFormat="1" ht="18.75" x14ac:dyDescent="0.3">
      <c r="A85" s="175"/>
      <c r="B85" s="178"/>
      <c r="C85" s="175"/>
      <c r="D85" s="175"/>
      <c r="E85" s="175"/>
      <c r="F85" s="177"/>
      <c r="G85" s="176"/>
      <c r="H85" s="176"/>
      <c r="I85" s="39"/>
      <c r="J85" s="95"/>
      <c r="K85" s="105"/>
      <c r="L85" s="105"/>
      <c r="M85" s="105"/>
      <c r="N85" s="105"/>
      <c r="O85" s="105"/>
      <c r="P85" s="105"/>
      <c r="Q85" s="105"/>
      <c r="R85" s="105"/>
      <c r="S85" s="105"/>
      <c r="T85" s="105"/>
      <c r="U85" s="105"/>
      <c r="V85" s="105"/>
      <c r="W85" s="105"/>
      <c r="X85" s="105"/>
    </row>
    <row r="86" spans="1:24" s="25" customFormat="1" ht="18.75" x14ac:dyDescent="0.25">
      <c r="A86" s="175"/>
      <c r="B86" s="176" t="s">
        <v>293</v>
      </c>
      <c r="C86" s="175"/>
      <c r="D86" s="175"/>
      <c r="E86" s="175"/>
      <c r="F86" s="177"/>
      <c r="G86" s="176"/>
      <c r="H86" s="176" t="s">
        <v>294</v>
      </c>
      <c r="I86" s="95"/>
      <c r="J86" s="95"/>
      <c r="K86" s="105"/>
      <c r="L86" s="105"/>
      <c r="M86" s="105"/>
      <c r="N86" s="105"/>
      <c r="O86" s="105"/>
      <c r="P86" s="105"/>
      <c r="Q86" s="105"/>
      <c r="R86" s="105"/>
      <c r="S86" s="105"/>
      <c r="T86" s="105"/>
      <c r="U86" s="105"/>
      <c r="V86" s="105"/>
      <c r="W86" s="105"/>
      <c r="X86" s="105"/>
    </row>
    <row r="87" spans="1:24" s="25" customFormat="1" x14ac:dyDescent="0.25">
      <c r="A87" s="116"/>
      <c r="B87" s="119"/>
      <c r="C87" s="116"/>
      <c r="D87" s="116"/>
      <c r="E87" s="116"/>
      <c r="F87" s="120"/>
      <c r="G87" s="119"/>
      <c r="H87" s="119"/>
      <c r="I87" s="95"/>
      <c r="J87" s="95"/>
      <c r="K87" s="105"/>
      <c r="L87" s="105"/>
      <c r="M87" s="105"/>
      <c r="N87" s="105"/>
      <c r="O87" s="105"/>
      <c r="P87" s="105"/>
      <c r="Q87" s="105"/>
      <c r="R87" s="105"/>
      <c r="S87" s="105"/>
      <c r="T87" s="105"/>
      <c r="U87" s="105"/>
      <c r="V87" s="105"/>
      <c r="W87" s="105"/>
      <c r="X87" s="105"/>
    </row>
    <row r="88" spans="1:24" s="25" customFormat="1" x14ac:dyDescent="0.25">
      <c r="A88" s="116"/>
      <c r="B88" s="119"/>
      <c r="C88" s="116"/>
      <c r="D88" s="116"/>
      <c r="E88" s="116"/>
      <c r="F88" s="120"/>
      <c r="G88" s="119"/>
      <c r="H88" s="119"/>
      <c r="I88" s="95"/>
      <c r="J88" s="95"/>
      <c r="K88" s="105"/>
      <c r="L88" s="105"/>
      <c r="M88" s="105"/>
      <c r="N88" s="105"/>
      <c r="O88" s="105"/>
      <c r="P88" s="105"/>
      <c r="Q88" s="105"/>
      <c r="R88" s="105"/>
      <c r="S88" s="105"/>
      <c r="T88" s="105"/>
      <c r="U88" s="105"/>
      <c r="V88" s="105"/>
      <c r="W88" s="105"/>
      <c r="X88" s="105"/>
    </row>
    <row r="89" spans="1:24" x14ac:dyDescent="0.25">
      <c r="A89" s="116"/>
      <c r="B89" s="119"/>
      <c r="C89" s="116"/>
      <c r="D89" s="116"/>
      <c r="E89" s="116"/>
      <c r="F89" s="120"/>
      <c r="G89" s="119"/>
      <c r="H89" s="119"/>
    </row>
    <row r="90" spans="1:24" x14ac:dyDescent="0.25">
      <c r="A90" s="116"/>
      <c r="B90" s="119"/>
      <c r="C90" s="116"/>
      <c r="D90" s="116"/>
      <c r="E90" s="116"/>
      <c r="F90" s="120"/>
      <c r="G90" s="119"/>
      <c r="H90" s="119"/>
    </row>
    <row r="91" spans="1:24" x14ac:dyDescent="0.25">
      <c r="A91" s="116"/>
      <c r="B91" s="119"/>
      <c r="C91" s="116"/>
      <c r="D91" s="116"/>
      <c r="E91" s="116"/>
      <c r="F91" s="120"/>
      <c r="G91" s="119"/>
      <c r="H91" s="119"/>
    </row>
    <row r="92" spans="1:24" x14ac:dyDescent="0.25">
      <c r="A92" s="116"/>
      <c r="B92" s="119"/>
      <c r="C92" s="116"/>
      <c r="D92" s="116"/>
      <c r="E92" s="116"/>
      <c r="F92" s="120"/>
      <c r="G92" s="119"/>
      <c r="H92" s="119"/>
    </row>
    <row r="93" spans="1:24" x14ac:dyDescent="0.25">
      <c r="A93" s="116"/>
      <c r="B93" s="119"/>
      <c r="C93" s="116"/>
      <c r="D93" s="116"/>
      <c r="E93" s="116"/>
      <c r="F93" s="120"/>
      <c r="G93" s="119"/>
      <c r="H93" s="119"/>
    </row>
    <row r="94" spans="1:24" x14ac:dyDescent="0.25">
      <c r="A94" s="116"/>
      <c r="B94" s="119"/>
      <c r="C94" s="116"/>
      <c r="D94" s="116"/>
      <c r="E94" s="116"/>
      <c r="F94" s="120"/>
      <c r="G94" s="119"/>
      <c r="H94" s="119"/>
    </row>
    <row r="95" spans="1:24" x14ac:dyDescent="0.25">
      <c r="A95" s="116"/>
      <c r="B95" s="119"/>
      <c r="C95" s="116"/>
      <c r="D95" s="116"/>
      <c r="E95" s="116"/>
      <c r="F95" s="120"/>
      <c r="G95" s="119"/>
      <c r="H95" s="119"/>
    </row>
    <row r="96" spans="1:24" x14ac:dyDescent="0.25">
      <c r="A96" s="116"/>
      <c r="B96" s="119"/>
      <c r="C96" s="116"/>
      <c r="D96" s="116"/>
      <c r="E96" s="116"/>
      <c r="F96" s="120"/>
      <c r="G96" s="119"/>
      <c r="H96" s="119"/>
    </row>
    <row r="97" spans="1:8" x14ac:dyDescent="0.25">
      <c r="A97" s="116"/>
      <c r="B97" s="119"/>
      <c r="C97" s="116"/>
      <c r="D97" s="116"/>
      <c r="E97" s="116"/>
      <c r="F97" s="120"/>
      <c r="G97" s="119"/>
      <c r="H97" s="119"/>
    </row>
    <row r="98" spans="1:8" x14ac:dyDescent="0.25">
      <c r="A98" s="116"/>
      <c r="B98" s="119"/>
      <c r="C98" s="116"/>
      <c r="D98" s="116"/>
      <c r="E98" s="116"/>
      <c r="F98" s="120"/>
      <c r="G98" s="119"/>
      <c r="H98" s="119"/>
    </row>
    <row r="99" spans="1:8" x14ac:dyDescent="0.25">
      <c r="A99" s="116"/>
      <c r="B99" s="119"/>
      <c r="C99" s="116"/>
      <c r="D99" s="116"/>
      <c r="E99" s="116"/>
      <c r="F99" s="120"/>
      <c r="G99" s="119"/>
      <c r="H99" s="119"/>
    </row>
    <row r="100" spans="1:8" x14ac:dyDescent="0.25">
      <c r="A100" s="116"/>
      <c r="B100" s="119"/>
      <c r="C100" s="116"/>
      <c r="D100" s="116"/>
      <c r="E100" s="116"/>
      <c r="F100" s="120"/>
      <c r="G100" s="119"/>
      <c r="H100" s="119"/>
    </row>
    <row r="101" spans="1:8" x14ac:dyDescent="0.25">
      <c r="A101" s="116"/>
      <c r="B101" s="119"/>
      <c r="C101" s="116"/>
      <c r="D101" s="116"/>
      <c r="E101" s="116"/>
      <c r="F101" s="120"/>
      <c r="G101" s="119"/>
      <c r="H101" s="119"/>
    </row>
    <row r="102" spans="1:8" x14ac:dyDescent="0.25">
      <c r="A102" s="116"/>
      <c r="B102" s="119"/>
      <c r="C102" s="116"/>
      <c r="D102" s="116"/>
      <c r="E102" s="116"/>
      <c r="F102" s="120"/>
      <c r="G102" s="119"/>
      <c r="H102" s="119"/>
    </row>
    <row r="103" spans="1:8" x14ac:dyDescent="0.25">
      <c r="A103" s="116"/>
      <c r="B103" s="119"/>
      <c r="C103" s="116"/>
      <c r="D103" s="116"/>
      <c r="E103" s="116"/>
      <c r="F103" s="120"/>
      <c r="G103" s="119"/>
      <c r="H103" s="119"/>
    </row>
    <row r="104" spans="1:8" x14ac:dyDescent="0.25">
      <c r="A104" s="116"/>
      <c r="B104" s="119"/>
      <c r="C104" s="116"/>
      <c r="D104" s="116"/>
      <c r="E104" s="116"/>
      <c r="F104" s="120"/>
      <c r="G104" s="119"/>
      <c r="H104" s="119"/>
    </row>
    <row r="105" spans="1:8" x14ac:dyDescent="0.25">
      <c r="A105" s="116"/>
      <c r="B105" s="119"/>
      <c r="C105" s="116"/>
      <c r="D105" s="116"/>
      <c r="E105" s="116"/>
      <c r="F105" s="120"/>
      <c r="G105" s="119"/>
      <c r="H105" s="119"/>
    </row>
    <row r="106" spans="1:8" x14ac:dyDescent="0.25">
      <c r="A106" s="116"/>
      <c r="B106" s="119"/>
      <c r="C106" s="116"/>
      <c r="D106" s="116"/>
      <c r="E106" s="116"/>
      <c r="F106" s="120"/>
      <c r="G106" s="119"/>
      <c r="H106" s="119"/>
    </row>
    <row r="107" spans="1:8" x14ac:dyDescent="0.25">
      <c r="A107" s="116"/>
      <c r="B107" s="119"/>
      <c r="C107" s="116"/>
      <c r="D107" s="116"/>
      <c r="E107" s="116"/>
      <c r="F107" s="120"/>
      <c r="G107" s="119"/>
      <c r="H107" s="119"/>
    </row>
    <row r="108" spans="1:8" x14ac:dyDescent="0.25">
      <c r="A108" s="116"/>
      <c r="B108" s="119"/>
      <c r="C108" s="116"/>
      <c r="D108" s="116"/>
      <c r="E108" s="116"/>
      <c r="F108" s="120"/>
      <c r="G108" s="119"/>
      <c r="H108" s="119"/>
    </row>
    <row r="109" spans="1:8" x14ac:dyDescent="0.25">
      <c r="A109" s="116"/>
      <c r="B109" s="119"/>
      <c r="C109" s="116"/>
      <c r="D109" s="116"/>
      <c r="E109" s="116"/>
      <c r="F109" s="120"/>
      <c r="G109" s="119"/>
      <c r="H109" s="119"/>
    </row>
    <row r="110" spans="1:8" x14ac:dyDescent="0.25">
      <c r="A110" s="116"/>
      <c r="B110" s="119"/>
      <c r="C110" s="116"/>
      <c r="D110" s="116"/>
      <c r="E110" s="116"/>
      <c r="F110" s="120"/>
      <c r="G110" s="119"/>
      <c r="H110" s="119"/>
    </row>
    <row r="111" spans="1:8" x14ac:dyDescent="0.25">
      <c r="A111" s="116"/>
      <c r="B111" s="119"/>
      <c r="C111" s="116"/>
      <c r="D111" s="116"/>
      <c r="E111" s="116"/>
      <c r="F111" s="120"/>
      <c r="G111" s="119"/>
      <c r="H111" s="119"/>
    </row>
    <row r="112" spans="1:8" x14ac:dyDescent="0.25">
      <c r="A112" s="116"/>
      <c r="B112" s="119"/>
      <c r="C112" s="116"/>
      <c r="D112" s="116"/>
      <c r="E112" s="116"/>
      <c r="F112" s="120"/>
      <c r="G112" s="119"/>
      <c r="H112" s="119"/>
    </row>
    <row r="113" spans="1:8" x14ac:dyDescent="0.25">
      <c r="A113" s="116"/>
      <c r="B113" s="119"/>
      <c r="C113" s="116"/>
      <c r="D113" s="116"/>
      <c r="E113" s="116"/>
      <c r="F113" s="120"/>
      <c r="G113" s="119"/>
      <c r="H113" s="119"/>
    </row>
    <row r="114" spans="1:8" x14ac:dyDescent="0.25">
      <c r="A114" s="121"/>
      <c r="B114" s="122"/>
      <c r="C114" s="121"/>
      <c r="D114" s="121"/>
      <c r="E114" s="121"/>
      <c r="F114" s="123"/>
      <c r="H114" s="122"/>
    </row>
    <row r="115" spans="1:8" x14ac:dyDescent="0.25">
      <c r="A115" s="121"/>
      <c r="B115" s="122"/>
      <c r="C115" s="121"/>
      <c r="D115" s="121"/>
      <c r="E115" s="121"/>
      <c r="F115" s="123"/>
      <c r="H115" s="122"/>
    </row>
    <row r="116" spans="1:8" x14ac:dyDescent="0.25">
      <c r="A116" s="121"/>
      <c r="B116" s="122"/>
      <c r="C116" s="121"/>
      <c r="D116" s="121"/>
      <c r="E116" s="121"/>
      <c r="F116" s="123"/>
      <c r="H116" s="122"/>
    </row>
    <row r="117" spans="1:8" x14ac:dyDescent="0.25">
      <c r="A117" s="121"/>
      <c r="B117" s="122"/>
      <c r="C117" s="121"/>
      <c r="D117" s="121"/>
      <c r="E117" s="121"/>
      <c r="F117" s="123"/>
      <c r="H117" s="122"/>
    </row>
    <row r="118" spans="1:8" x14ac:dyDescent="0.25">
      <c r="A118" s="121"/>
      <c r="B118" s="122"/>
      <c r="C118" s="121"/>
      <c r="D118" s="121"/>
      <c r="E118" s="121"/>
      <c r="F118" s="123"/>
      <c r="H118" s="122"/>
    </row>
    <row r="119" spans="1:8" x14ac:dyDescent="0.25">
      <c r="A119" s="121"/>
      <c r="B119" s="122"/>
      <c r="C119" s="121"/>
      <c r="D119" s="121"/>
      <c r="E119" s="121"/>
      <c r="F119" s="123"/>
      <c r="H119" s="122"/>
    </row>
    <row r="120" spans="1:8" x14ac:dyDescent="0.25">
      <c r="A120" s="121"/>
      <c r="B120" s="122"/>
      <c r="C120" s="121"/>
      <c r="D120" s="121"/>
      <c r="E120" s="121"/>
      <c r="F120" s="123"/>
      <c r="H120" s="122"/>
    </row>
    <row r="121" spans="1:8" x14ac:dyDescent="0.25">
      <c r="A121" s="121"/>
      <c r="B121" s="122"/>
      <c r="C121" s="121"/>
      <c r="D121" s="121"/>
      <c r="E121" s="121"/>
      <c r="F121" s="123"/>
      <c r="H121" s="122"/>
    </row>
    <row r="122" spans="1:8" x14ac:dyDescent="0.25">
      <c r="A122" s="121"/>
      <c r="B122" s="122"/>
      <c r="C122" s="121"/>
      <c r="D122" s="121"/>
      <c r="E122" s="121"/>
      <c r="F122" s="123"/>
      <c r="H122" s="122"/>
    </row>
    <row r="123" spans="1:8" x14ac:dyDescent="0.25">
      <c r="A123" s="121"/>
      <c r="B123" s="122"/>
      <c r="C123" s="121"/>
      <c r="D123" s="121"/>
      <c r="E123" s="121"/>
      <c r="F123" s="123"/>
      <c r="H123" s="122"/>
    </row>
    <row r="124" spans="1:8" x14ac:dyDescent="0.25">
      <c r="A124" s="121"/>
      <c r="B124" s="122"/>
      <c r="C124" s="121"/>
      <c r="D124" s="121"/>
      <c r="E124" s="121"/>
      <c r="F124" s="123"/>
      <c r="H124" s="122"/>
    </row>
    <row r="125" spans="1:8" x14ac:dyDescent="0.25">
      <c r="A125" s="121"/>
      <c r="B125" s="122"/>
      <c r="C125" s="121"/>
      <c r="D125" s="121"/>
      <c r="E125" s="121"/>
      <c r="F125" s="123"/>
      <c r="H125" s="122"/>
    </row>
    <row r="126" spans="1:8" x14ac:dyDescent="0.25">
      <c r="A126" s="121"/>
      <c r="B126" s="122"/>
      <c r="C126" s="121"/>
      <c r="D126" s="121"/>
      <c r="E126" s="121"/>
      <c r="F126" s="123"/>
      <c r="H126" s="122"/>
    </row>
    <row r="127" spans="1:8" x14ac:dyDescent="0.25">
      <c r="A127" s="121"/>
      <c r="B127" s="122"/>
      <c r="C127" s="121"/>
      <c r="D127" s="121"/>
      <c r="E127" s="121"/>
      <c r="F127" s="123"/>
      <c r="H127" s="122"/>
    </row>
    <row r="128" spans="1:8" x14ac:dyDescent="0.25">
      <c r="A128" s="121"/>
      <c r="B128" s="122"/>
      <c r="C128" s="121"/>
      <c r="D128" s="121"/>
      <c r="E128" s="121"/>
      <c r="F128" s="123"/>
      <c r="H128" s="122"/>
    </row>
    <row r="129" spans="1:8" x14ac:dyDescent="0.25">
      <c r="A129" s="121"/>
      <c r="B129" s="122"/>
      <c r="C129" s="121"/>
      <c r="D129" s="121"/>
      <c r="E129" s="121"/>
      <c r="F129" s="123"/>
      <c r="H129" s="122"/>
    </row>
    <row r="130" spans="1:8" x14ac:dyDescent="0.25">
      <c r="A130" s="121"/>
      <c r="B130" s="122"/>
      <c r="C130" s="121"/>
      <c r="D130" s="121"/>
      <c r="E130" s="121"/>
      <c r="F130" s="123"/>
      <c r="H130" s="122"/>
    </row>
    <row r="131" spans="1:8" x14ac:dyDescent="0.25">
      <c r="A131" s="121"/>
      <c r="B131" s="122"/>
      <c r="C131" s="121"/>
      <c r="D131" s="121"/>
      <c r="E131" s="121"/>
      <c r="F131" s="123"/>
      <c r="H131" s="122"/>
    </row>
    <row r="132" spans="1:8" x14ac:dyDescent="0.25">
      <c r="A132" s="121"/>
      <c r="B132" s="122"/>
      <c r="C132" s="121"/>
      <c r="D132" s="121"/>
      <c r="E132" s="121"/>
      <c r="F132" s="123"/>
      <c r="H132" s="122"/>
    </row>
    <row r="133" spans="1:8" x14ac:dyDescent="0.25">
      <c r="A133" s="121"/>
      <c r="B133" s="122"/>
      <c r="C133" s="121"/>
      <c r="D133" s="121"/>
      <c r="E133" s="121"/>
      <c r="F133" s="123"/>
      <c r="H133" s="122"/>
    </row>
    <row r="134" spans="1:8" x14ac:dyDescent="0.25">
      <c r="A134" s="121"/>
      <c r="B134" s="122"/>
      <c r="C134" s="121"/>
      <c r="D134" s="121"/>
      <c r="E134" s="121"/>
      <c r="F134" s="123"/>
      <c r="H134" s="122"/>
    </row>
    <row r="135" spans="1:8" x14ac:dyDescent="0.25">
      <c r="A135" s="121"/>
      <c r="B135" s="122"/>
      <c r="C135" s="121"/>
      <c r="D135" s="121"/>
      <c r="E135" s="121"/>
      <c r="F135" s="123"/>
      <c r="H135" s="122"/>
    </row>
    <row r="136" spans="1:8" x14ac:dyDescent="0.25">
      <c r="A136" s="121"/>
      <c r="B136" s="122"/>
      <c r="C136" s="121"/>
      <c r="D136" s="121"/>
      <c r="E136" s="121"/>
      <c r="F136" s="123"/>
      <c r="H136" s="122"/>
    </row>
    <row r="137" spans="1:8" x14ac:dyDescent="0.25">
      <c r="A137" s="121"/>
      <c r="B137" s="122"/>
      <c r="C137" s="121"/>
      <c r="D137" s="121"/>
      <c r="E137" s="121"/>
      <c r="F137" s="123"/>
      <c r="H137" s="122"/>
    </row>
    <row r="138" spans="1:8" x14ac:dyDescent="0.25">
      <c r="A138" s="121"/>
      <c r="B138" s="122"/>
      <c r="C138" s="121"/>
      <c r="D138" s="121"/>
      <c r="E138" s="121"/>
      <c r="F138" s="123"/>
      <c r="H138" s="122"/>
    </row>
    <row r="139" spans="1:8" x14ac:dyDescent="0.25">
      <c r="A139" s="121"/>
      <c r="B139" s="122"/>
      <c r="C139" s="121"/>
      <c r="D139" s="121"/>
      <c r="E139" s="121"/>
      <c r="F139" s="123"/>
      <c r="H139" s="122"/>
    </row>
    <row r="140" spans="1:8" x14ac:dyDescent="0.25">
      <c r="A140" s="121"/>
      <c r="B140" s="122"/>
      <c r="C140" s="121"/>
      <c r="D140" s="121"/>
      <c r="E140" s="121"/>
      <c r="F140" s="123"/>
      <c r="H140" s="122"/>
    </row>
    <row r="141" spans="1:8" x14ac:dyDescent="0.25">
      <c r="A141" s="121"/>
      <c r="B141" s="122"/>
      <c r="C141" s="121"/>
      <c r="D141" s="121"/>
      <c r="E141" s="121"/>
      <c r="F141" s="123"/>
      <c r="H141" s="122"/>
    </row>
    <row r="142" spans="1:8" x14ac:dyDescent="0.25">
      <c r="A142" s="121"/>
      <c r="B142" s="122"/>
      <c r="C142" s="121"/>
      <c r="D142" s="121"/>
      <c r="E142" s="121"/>
      <c r="F142" s="123"/>
      <c r="H142" s="122"/>
    </row>
    <row r="143" spans="1:8" x14ac:dyDescent="0.25">
      <c r="A143" s="121"/>
      <c r="B143" s="122"/>
      <c r="C143" s="121"/>
      <c r="D143" s="121"/>
      <c r="E143" s="121"/>
      <c r="F143" s="123"/>
      <c r="H143" s="122"/>
    </row>
    <row r="144" spans="1:8" x14ac:dyDescent="0.25">
      <c r="A144" s="121"/>
      <c r="B144" s="122"/>
      <c r="C144" s="121"/>
      <c r="D144" s="121"/>
      <c r="E144" s="121"/>
      <c r="F144" s="123"/>
      <c r="H144" s="122"/>
    </row>
    <row r="145" spans="1:8" x14ac:dyDescent="0.25">
      <c r="A145" s="121"/>
      <c r="B145" s="122"/>
      <c r="C145" s="121"/>
      <c r="D145" s="121"/>
      <c r="E145" s="121"/>
      <c r="F145" s="123"/>
      <c r="H145" s="122"/>
    </row>
    <row r="146" spans="1:8" x14ac:dyDescent="0.25">
      <c r="A146" s="121"/>
      <c r="B146" s="122"/>
      <c r="C146" s="121"/>
      <c r="D146" s="121"/>
      <c r="E146" s="121"/>
      <c r="F146" s="123"/>
      <c r="H146" s="122"/>
    </row>
    <row r="147" spans="1:8" x14ac:dyDescent="0.25">
      <c r="A147" s="121"/>
      <c r="B147" s="122"/>
      <c r="C147" s="121"/>
      <c r="D147" s="121"/>
      <c r="E147" s="121"/>
      <c r="F147" s="123"/>
      <c r="H147" s="122"/>
    </row>
    <row r="148" spans="1:8" x14ac:dyDescent="0.25">
      <c r="A148" s="121"/>
      <c r="B148" s="122"/>
      <c r="C148" s="121"/>
      <c r="D148" s="121"/>
      <c r="E148" s="121"/>
      <c r="F148" s="123"/>
      <c r="H148" s="122"/>
    </row>
    <row r="149" spans="1:8" x14ac:dyDescent="0.25">
      <c r="A149" s="121"/>
      <c r="B149" s="122"/>
      <c r="C149" s="121"/>
      <c r="D149" s="121"/>
      <c r="E149" s="121"/>
      <c r="F149" s="123"/>
      <c r="H149" s="122"/>
    </row>
    <row r="150" spans="1:8" x14ac:dyDescent="0.25">
      <c r="A150" s="121"/>
      <c r="B150" s="122"/>
      <c r="C150" s="121"/>
      <c r="D150" s="121"/>
      <c r="E150" s="121"/>
      <c r="F150" s="123"/>
      <c r="H150" s="122"/>
    </row>
    <row r="151" spans="1:8" x14ac:dyDescent="0.25">
      <c r="A151" s="121"/>
      <c r="B151" s="122"/>
      <c r="C151" s="121"/>
      <c r="D151" s="121"/>
      <c r="E151" s="121"/>
      <c r="F151" s="123"/>
      <c r="H151" s="122"/>
    </row>
    <row r="152" spans="1:8" x14ac:dyDescent="0.25">
      <c r="A152" s="121"/>
      <c r="B152" s="122"/>
      <c r="C152" s="121"/>
      <c r="D152" s="121"/>
      <c r="E152" s="121"/>
      <c r="F152" s="123"/>
      <c r="H152" s="122"/>
    </row>
    <row r="153" spans="1:8" x14ac:dyDescent="0.25">
      <c r="A153" s="121"/>
      <c r="B153" s="122"/>
      <c r="C153" s="121"/>
      <c r="D153" s="121"/>
      <c r="E153" s="121"/>
      <c r="F153" s="123"/>
      <c r="H153" s="122"/>
    </row>
    <row r="154" spans="1:8" x14ac:dyDescent="0.25">
      <c r="A154" s="121"/>
      <c r="B154" s="122"/>
      <c r="C154" s="121"/>
      <c r="D154" s="121"/>
      <c r="E154" s="121"/>
      <c r="F154" s="123"/>
      <c r="H154" s="122"/>
    </row>
  </sheetData>
  <sheetProtection formatCells="0" formatColumns="0" formatRows="0" insertRows="0" deleteRows="0" pivotTables="0"/>
  <mergeCells count="7">
    <mergeCell ref="I46:I49"/>
    <mergeCell ref="H65:H66"/>
    <mergeCell ref="A1:H1"/>
    <mergeCell ref="A2:H2"/>
    <mergeCell ref="A3:H3"/>
    <mergeCell ref="G4:H4"/>
    <mergeCell ref="G66:G68"/>
  </mergeCells>
  <dataValidations count="2">
    <dataValidation type="list" allowBlank="1" showInputMessage="1" showErrorMessage="1" sqref="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F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F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F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F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F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F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F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F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F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F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F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F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F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F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F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formula1>$J$18:$J$21</formula1>
    </dataValidation>
    <dataValidation type="list" allowBlank="1" showInputMessage="1" showErrorMessage="1" sqref="JA71:JA72 F6:F68 SW71:SW72 ACS71:ACS72 AMO71:AMO72 AWK71:AWK72 BGG71:BGG72 BQC71:BQC72 BZY71:BZY72 CJU71:CJU72 CTQ71:CTQ72 DDM71:DDM72 DNI71:DNI72 DXE71:DXE72 EHA71:EHA72 EQW71:EQW72 FAS71:FAS72 FKO71:FKO72 FUK71:FUK72 GEG71:GEG72 GOC71:GOC72 GXY71:GXY72 HHU71:HHU72 HRQ71:HRQ72 IBM71:IBM72 ILI71:ILI72 IVE71:IVE72 JFA71:JFA72 JOW71:JOW72 JYS71:JYS72 KIO71:KIO72 KSK71:KSK72 LCG71:LCG72 LMC71:LMC72 LVY71:LVY72 MFU71:MFU72 MPQ71:MPQ72 MZM71:MZM72 NJI71:NJI72 NTE71:NTE72 ODA71:ODA72 OMW71:OMW72 OWS71:OWS72 PGO71:PGO72 PQK71:PQK72 QAG71:QAG72 QKC71:QKC72 QTY71:QTY72 RDU71:RDU72 RNQ71:RNQ72 RXM71:RXM72 SHI71:SHI72 SRE71:SRE72 TBA71:TBA72 TKW71:TKW72 TUS71:TUS72 UEO71:UEO72 UOK71:UOK72 UYG71:UYG72 VIC71:VIC72 VRY71:VRY72 WBU71:WBU72 WLQ71:WLQ72 WVM71:WVM72 F65608 JA65608 SW65608 ACS65608 AMO65608 AWK65608 BGG65608 BQC65608 BZY65608 CJU65608 CTQ65608 DDM65608 DNI65608 DXE65608 EHA65608 EQW65608 FAS65608 FKO65608 FUK65608 GEG65608 GOC65608 GXY65608 HHU65608 HRQ65608 IBM65608 ILI65608 IVE65608 JFA65608 JOW65608 JYS65608 KIO65608 KSK65608 LCG65608 LMC65608 LVY65608 MFU65608 MPQ65608 MZM65608 NJI65608 NTE65608 ODA65608 OMW65608 OWS65608 PGO65608 PQK65608 QAG65608 QKC65608 QTY65608 RDU65608 RNQ65608 RXM65608 SHI65608 SRE65608 TBA65608 TKW65608 TUS65608 UEO65608 UOK65608 UYG65608 VIC65608 VRY65608 WBU65608 WLQ65608 WVM65608 F131144 JA131144 SW131144 ACS131144 AMO131144 AWK131144 BGG131144 BQC131144 BZY131144 CJU131144 CTQ131144 DDM131144 DNI131144 DXE131144 EHA131144 EQW131144 FAS131144 FKO131144 FUK131144 GEG131144 GOC131144 GXY131144 HHU131144 HRQ131144 IBM131144 ILI131144 IVE131144 JFA131144 JOW131144 JYS131144 KIO131144 KSK131144 LCG131144 LMC131144 LVY131144 MFU131144 MPQ131144 MZM131144 NJI131144 NTE131144 ODA131144 OMW131144 OWS131144 PGO131144 PQK131144 QAG131144 QKC131144 QTY131144 RDU131144 RNQ131144 RXM131144 SHI131144 SRE131144 TBA131144 TKW131144 TUS131144 UEO131144 UOK131144 UYG131144 VIC131144 VRY131144 WBU131144 WLQ131144 WVM131144 F196680 JA196680 SW196680 ACS196680 AMO196680 AWK196680 BGG196680 BQC196680 BZY196680 CJU196680 CTQ196680 DDM196680 DNI196680 DXE196680 EHA196680 EQW196680 FAS196680 FKO196680 FUK196680 GEG196680 GOC196680 GXY196680 HHU196680 HRQ196680 IBM196680 ILI196680 IVE196680 JFA196680 JOW196680 JYS196680 KIO196680 KSK196680 LCG196680 LMC196680 LVY196680 MFU196680 MPQ196680 MZM196680 NJI196680 NTE196680 ODA196680 OMW196680 OWS196680 PGO196680 PQK196680 QAG196680 QKC196680 QTY196680 RDU196680 RNQ196680 RXM196680 SHI196680 SRE196680 TBA196680 TKW196680 TUS196680 UEO196680 UOK196680 UYG196680 VIC196680 VRY196680 WBU196680 WLQ196680 WVM196680 F262216 JA262216 SW262216 ACS262216 AMO262216 AWK262216 BGG262216 BQC262216 BZY262216 CJU262216 CTQ262216 DDM262216 DNI262216 DXE262216 EHA262216 EQW262216 FAS262216 FKO262216 FUK262216 GEG262216 GOC262216 GXY262216 HHU262216 HRQ262216 IBM262216 ILI262216 IVE262216 JFA262216 JOW262216 JYS262216 KIO262216 KSK262216 LCG262216 LMC262216 LVY262216 MFU262216 MPQ262216 MZM262216 NJI262216 NTE262216 ODA262216 OMW262216 OWS262216 PGO262216 PQK262216 QAG262216 QKC262216 QTY262216 RDU262216 RNQ262216 RXM262216 SHI262216 SRE262216 TBA262216 TKW262216 TUS262216 UEO262216 UOK262216 UYG262216 VIC262216 VRY262216 WBU262216 WLQ262216 WVM262216 F327752 JA327752 SW327752 ACS327752 AMO327752 AWK327752 BGG327752 BQC327752 BZY327752 CJU327752 CTQ327752 DDM327752 DNI327752 DXE327752 EHA327752 EQW327752 FAS327752 FKO327752 FUK327752 GEG327752 GOC327752 GXY327752 HHU327752 HRQ327752 IBM327752 ILI327752 IVE327752 JFA327752 JOW327752 JYS327752 KIO327752 KSK327752 LCG327752 LMC327752 LVY327752 MFU327752 MPQ327752 MZM327752 NJI327752 NTE327752 ODA327752 OMW327752 OWS327752 PGO327752 PQK327752 QAG327752 QKC327752 QTY327752 RDU327752 RNQ327752 RXM327752 SHI327752 SRE327752 TBA327752 TKW327752 TUS327752 UEO327752 UOK327752 UYG327752 VIC327752 VRY327752 WBU327752 WLQ327752 WVM327752 F393288 JA393288 SW393288 ACS393288 AMO393288 AWK393288 BGG393288 BQC393288 BZY393288 CJU393288 CTQ393288 DDM393288 DNI393288 DXE393288 EHA393288 EQW393288 FAS393288 FKO393288 FUK393288 GEG393288 GOC393288 GXY393288 HHU393288 HRQ393288 IBM393288 ILI393288 IVE393288 JFA393288 JOW393288 JYS393288 KIO393288 KSK393288 LCG393288 LMC393288 LVY393288 MFU393288 MPQ393288 MZM393288 NJI393288 NTE393288 ODA393288 OMW393288 OWS393288 PGO393288 PQK393288 QAG393288 QKC393288 QTY393288 RDU393288 RNQ393288 RXM393288 SHI393288 SRE393288 TBA393288 TKW393288 TUS393288 UEO393288 UOK393288 UYG393288 VIC393288 VRY393288 WBU393288 WLQ393288 WVM393288 F458824 JA458824 SW458824 ACS458824 AMO458824 AWK458824 BGG458824 BQC458824 BZY458824 CJU458824 CTQ458824 DDM458824 DNI458824 DXE458824 EHA458824 EQW458824 FAS458824 FKO458824 FUK458824 GEG458824 GOC458824 GXY458824 HHU458824 HRQ458824 IBM458824 ILI458824 IVE458824 JFA458824 JOW458824 JYS458824 KIO458824 KSK458824 LCG458824 LMC458824 LVY458824 MFU458824 MPQ458824 MZM458824 NJI458824 NTE458824 ODA458824 OMW458824 OWS458824 PGO458824 PQK458824 QAG458824 QKC458824 QTY458824 RDU458824 RNQ458824 RXM458824 SHI458824 SRE458824 TBA458824 TKW458824 TUS458824 UEO458824 UOK458824 UYG458824 VIC458824 VRY458824 WBU458824 WLQ458824 WVM458824 F524360 JA524360 SW524360 ACS524360 AMO524360 AWK524360 BGG524360 BQC524360 BZY524360 CJU524360 CTQ524360 DDM524360 DNI524360 DXE524360 EHA524360 EQW524360 FAS524360 FKO524360 FUK524360 GEG524360 GOC524360 GXY524360 HHU524360 HRQ524360 IBM524360 ILI524360 IVE524360 JFA524360 JOW524360 JYS524360 KIO524360 KSK524360 LCG524360 LMC524360 LVY524360 MFU524360 MPQ524360 MZM524360 NJI524360 NTE524360 ODA524360 OMW524360 OWS524360 PGO524360 PQK524360 QAG524360 QKC524360 QTY524360 RDU524360 RNQ524360 RXM524360 SHI524360 SRE524360 TBA524360 TKW524360 TUS524360 UEO524360 UOK524360 UYG524360 VIC524360 VRY524360 WBU524360 WLQ524360 WVM524360 F589896 JA589896 SW589896 ACS589896 AMO589896 AWK589896 BGG589896 BQC589896 BZY589896 CJU589896 CTQ589896 DDM589896 DNI589896 DXE589896 EHA589896 EQW589896 FAS589896 FKO589896 FUK589896 GEG589896 GOC589896 GXY589896 HHU589896 HRQ589896 IBM589896 ILI589896 IVE589896 JFA589896 JOW589896 JYS589896 KIO589896 KSK589896 LCG589896 LMC589896 LVY589896 MFU589896 MPQ589896 MZM589896 NJI589896 NTE589896 ODA589896 OMW589896 OWS589896 PGO589896 PQK589896 QAG589896 QKC589896 QTY589896 RDU589896 RNQ589896 RXM589896 SHI589896 SRE589896 TBA589896 TKW589896 TUS589896 UEO589896 UOK589896 UYG589896 VIC589896 VRY589896 WBU589896 WLQ589896 WVM589896 F655432 JA655432 SW655432 ACS655432 AMO655432 AWK655432 BGG655432 BQC655432 BZY655432 CJU655432 CTQ655432 DDM655432 DNI655432 DXE655432 EHA655432 EQW655432 FAS655432 FKO655432 FUK655432 GEG655432 GOC655432 GXY655432 HHU655432 HRQ655432 IBM655432 ILI655432 IVE655432 JFA655432 JOW655432 JYS655432 KIO655432 KSK655432 LCG655432 LMC655432 LVY655432 MFU655432 MPQ655432 MZM655432 NJI655432 NTE655432 ODA655432 OMW655432 OWS655432 PGO655432 PQK655432 QAG655432 QKC655432 QTY655432 RDU655432 RNQ655432 RXM655432 SHI655432 SRE655432 TBA655432 TKW655432 TUS655432 UEO655432 UOK655432 UYG655432 VIC655432 VRY655432 WBU655432 WLQ655432 WVM655432 F720968 JA720968 SW720968 ACS720968 AMO720968 AWK720968 BGG720968 BQC720968 BZY720968 CJU720968 CTQ720968 DDM720968 DNI720968 DXE720968 EHA720968 EQW720968 FAS720968 FKO720968 FUK720968 GEG720968 GOC720968 GXY720968 HHU720968 HRQ720968 IBM720968 ILI720968 IVE720968 JFA720968 JOW720968 JYS720968 KIO720968 KSK720968 LCG720968 LMC720968 LVY720968 MFU720968 MPQ720968 MZM720968 NJI720968 NTE720968 ODA720968 OMW720968 OWS720968 PGO720968 PQK720968 QAG720968 QKC720968 QTY720968 RDU720968 RNQ720968 RXM720968 SHI720968 SRE720968 TBA720968 TKW720968 TUS720968 UEO720968 UOK720968 UYG720968 VIC720968 VRY720968 WBU720968 WLQ720968 WVM720968 F786504 JA786504 SW786504 ACS786504 AMO786504 AWK786504 BGG786504 BQC786504 BZY786504 CJU786504 CTQ786504 DDM786504 DNI786504 DXE786504 EHA786504 EQW786504 FAS786504 FKO786504 FUK786504 GEG786504 GOC786504 GXY786504 HHU786504 HRQ786504 IBM786504 ILI786504 IVE786504 JFA786504 JOW786504 JYS786504 KIO786504 KSK786504 LCG786504 LMC786504 LVY786504 MFU786504 MPQ786504 MZM786504 NJI786504 NTE786504 ODA786504 OMW786504 OWS786504 PGO786504 PQK786504 QAG786504 QKC786504 QTY786504 RDU786504 RNQ786504 RXM786504 SHI786504 SRE786504 TBA786504 TKW786504 TUS786504 UEO786504 UOK786504 UYG786504 VIC786504 VRY786504 WBU786504 WLQ786504 WVM786504 F852040 JA852040 SW852040 ACS852040 AMO852040 AWK852040 BGG852040 BQC852040 BZY852040 CJU852040 CTQ852040 DDM852040 DNI852040 DXE852040 EHA852040 EQW852040 FAS852040 FKO852040 FUK852040 GEG852040 GOC852040 GXY852040 HHU852040 HRQ852040 IBM852040 ILI852040 IVE852040 JFA852040 JOW852040 JYS852040 KIO852040 KSK852040 LCG852040 LMC852040 LVY852040 MFU852040 MPQ852040 MZM852040 NJI852040 NTE852040 ODA852040 OMW852040 OWS852040 PGO852040 PQK852040 QAG852040 QKC852040 QTY852040 RDU852040 RNQ852040 RXM852040 SHI852040 SRE852040 TBA852040 TKW852040 TUS852040 UEO852040 UOK852040 UYG852040 VIC852040 VRY852040 WBU852040 WLQ852040 WVM852040 F917576 JA917576 SW917576 ACS917576 AMO917576 AWK917576 BGG917576 BQC917576 BZY917576 CJU917576 CTQ917576 DDM917576 DNI917576 DXE917576 EHA917576 EQW917576 FAS917576 FKO917576 FUK917576 GEG917576 GOC917576 GXY917576 HHU917576 HRQ917576 IBM917576 ILI917576 IVE917576 JFA917576 JOW917576 JYS917576 KIO917576 KSK917576 LCG917576 LMC917576 LVY917576 MFU917576 MPQ917576 MZM917576 NJI917576 NTE917576 ODA917576 OMW917576 OWS917576 PGO917576 PQK917576 QAG917576 QKC917576 QTY917576 RDU917576 RNQ917576 RXM917576 SHI917576 SRE917576 TBA917576 TKW917576 TUS917576 UEO917576 UOK917576 UYG917576 VIC917576 VRY917576 WBU917576 WLQ917576 WVM917576 F983112 JA983112 SW983112 ACS983112 AMO983112 AWK983112 BGG983112 BQC983112 BZY983112 CJU983112 CTQ983112 DDM983112 DNI983112 DXE983112 EHA983112 EQW983112 FAS983112 FKO983112 FUK983112 GEG983112 GOC983112 GXY983112 HHU983112 HRQ983112 IBM983112 ILI983112 IVE983112 JFA983112 JOW983112 JYS983112 KIO983112 KSK983112 LCG983112 LMC983112 LVY983112 MFU983112 MPQ983112 MZM983112 NJI983112 NTE983112 ODA983112 OMW983112 OWS983112 PGO983112 PQK983112 QAG983112 QKC983112 QTY983112 RDU983112 RNQ983112 RXM983112 SHI983112 SRE983112 TBA983112 TKW983112 TUS983112 UEO983112 UOK983112 UYG983112 VIC983112 VRY983112 WBU983112 WLQ983112 WVM983112 F71:F82 JA6:JA29 SW6:SW29 ACS6:ACS29 AMO6:AMO29 AWK6:AWK29 BGG6:BGG29 BQC6:BQC29 BZY6:BZY29 CJU6:CJU29 CTQ6:CTQ29 DDM6:DDM29 DNI6:DNI29 DXE6:DXE29 EHA6:EHA29 EQW6:EQW29 FAS6:FAS29 FKO6:FKO29 FUK6:FUK29 GEG6:GEG29 GOC6:GOC29 GXY6:GXY29 HHU6:HHU29 HRQ6:HRQ29 IBM6:IBM29 ILI6:ILI29 IVE6:IVE29 JFA6:JFA29 JOW6:JOW29 JYS6:JYS29 KIO6:KIO29 KSK6:KSK29 LCG6:LCG29 LMC6:LMC29 LVY6:LVY29 MFU6:MFU29 MPQ6:MPQ29 MZM6:MZM29 NJI6:NJI29 NTE6:NTE29 ODA6:ODA29 OMW6:OMW29 OWS6:OWS29 PGO6:PGO29 PQK6:PQK29 QAG6:QAG29 QKC6:QKC29 QTY6:QTY29 RDU6:RDU29 RNQ6:RNQ29 RXM6:RXM29 SHI6:SHI29 SRE6:SRE29 TBA6:TBA29 TKW6:TKW29 TUS6:TUS29 UEO6:UEO29 UOK6:UOK29 UYG6:UYG29 VIC6:VIC29 VRY6:VRY29 WBU6:WBU29 WLQ6:WLQ29 WVM6:WVM29 F65550:F65571 JA65550:JA65571 SW65550:SW65571 ACS65550:ACS65571 AMO65550:AMO65571 AWK65550:AWK65571 BGG65550:BGG65571 BQC65550:BQC65571 BZY65550:BZY65571 CJU65550:CJU65571 CTQ65550:CTQ65571 DDM65550:DDM65571 DNI65550:DNI65571 DXE65550:DXE65571 EHA65550:EHA65571 EQW65550:EQW65571 FAS65550:FAS65571 FKO65550:FKO65571 FUK65550:FUK65571 GEG65550:GEG65571 GOC65550:GOC65571 GXY65550:GXY65571 HHU65550:HHU65571 HRQ65550:HRQ65571 IBM65550:IBM65571 ILI65550:ILI65571 IVE65550:IVE65571 JFA65550:JFA65571 JOW65550:JOW65571 JYS65550:JYS65571 KIO65550:KIO65571 KSK65550:KSK65571 LCG65550:LCG65571 LMC65550:LMC65571 LVY65550:LVY65571 MFU65550:MFU65571 MPQ65550:MPQ65571 MZM65550:MZM65571 NJI65550:NJI65571 NTE65550:NTE65571 ODA65550:ODA65571 OMW65550:OMW65571 OWS65550:OWS65571 PGO65550:PGO65571 PQK65550:PQK65571 QAG65550:QAG65571 QKC65550:QKC65571 QTY65550:QTY65571 RDU65550:RDU65571 RNQ65550:RNQ65571 RXM65550:RXM65571 SHI65550:SHI65571 SRE65550:SRE65571 TBA65550:TBA65571 TKW65550:TKW65571 TUS65550:TUS65571 UEO65550:UEO65571 UOK65550:UOK65571 UYG65550:UYG65571 VIC65550:VIC65571 VRY65550:VRY65571 WBU65550:WBU65571 WLQ65550:WLQ65571 WVM65550:WVM65571 F131086:F131107 JA131086:JA131107 SW131086:SW131107 ACS131086:ACS131107 AMO131086:AMO131107 AWK131086:AWK131107 BGG131086:BGG131107 BQC131086:BQC131107 BZY131086:BZY131107 CJU131086:CJU131107 CTQ131086:CTQ131107 DDM131086:DDM131107 DNI131086:DNI131107 DXE131086:DXE131107 EHA131086:EHA131107 EQW131086:EQW131107 FAS131086:FAS131107 FKO131086:FKO131107 FUK131086:FUK131107 GEG131086:GEG131107 GOC131086:GOC131107 GXY131086:GXY131107 HHU131086:HHU131107 HRQ131086:HRQ131107 IBM131086:IBM131107 ILI131086:ILI131107 IVE131086:IVE131107 JFA131086:JFA131107 JOW131086:JOW131107 JYS131086:JYS131107 KIO131086:KIO131107 KSK131086:KSK131107 LCG131086:LCG131107 LMC131086:LMC131107 LVY131086:LVY131107 MFU131086:MFU131107 MPQ131086:MPQ131107 MZM131086:MZM131107 NJI131086:NJI131107 NTE131086:NTE131107 ODA131086:ODA131107 OMW131086:OMW131107 OWS131086:OWS131107 PGO131086:PGO131107 PQK131086:PQK131107 QAG131086:QAG131107 QKC131086:QKC131107 QTY131086:QTY131107 RDU131086:RDU131107 RNQ131086:RNQ131107 RXM131086:RXM131107 SHI131086:SHI131107 SRE131086:SRE131107 TBA131086:TBA131107 TKW131086:TKW131107 TUS131086:TUS131107 UEO131086:UEO131107 UOK131086:UOK131107 UYG131086:UYG131107 VIC131086:VIC131107 VRY131086:VRY131107 WBU131086:WBU131107 WLQ131086:WLQ131107 WVM131086:WVM131107 F196622:F196643 JA196622:JA196643 SW196622:SW196643 ACS196622:ACS196643 AMO196622:AMO196643 AWK196622:AWK196643 BGG196622:BGG196643 BQC196622:BQC196643 BZY196622:BZY196643 CJU196622:CJU196643 CTQ196622:CTQ196643 DDM196622:DDM196643 DNI196622:DNI196643 DXE196622:DXE196643 EHA196622:EHA196643 EQW196622:EQW196643 FAS196622:FAS196643 FKO196622:FKO196643 FUK196622:FUK196643 GEG196622:GEG196643 GOC196622:GOC196643 GXY196622:GXY196643 HHU196622:HHU196643 HRQ196622:HRQ196643 IBM196622:IBM196643 ILI196622:ILI196643 IVE196622:IVE196643 JFA196622:JFA196643 JOW196622:JOW196643 JYS196622:JYS196643 KIO196622:KIO196643 KSK196622:KSK196643 LCG196622:LCG196643 LMC196622:LMC196643 LVY196622:LVY196643 MFU196622:MFU196643 MPQ196622:MPQ196643 MZM196622:MZM196643 NJI196622:NJI196643 NTE196622:NTE196643 ODA196622:ODA196643 OMW196622:OMW196643 OWS196622:OWS196643 PGO196622:PGO196643 PQK196622:PQK196643 QAG196622:QAG196643 QKC196622:QKC196643 QTY196622:QTY196643 RDU196622:RDU196643 RNQ196622:RNQ196643 RXM196622:RXM196643 SHI196622:SHI196643 SRE196622:SRE196643 TBA196622:TBA196643 TKW196622:TKW196643 TUS196622:TUS196643 UEO196622:UEO196643 UOK196622:UOK196643 UYG196622:UYG196643 VIC196622:VIC196643 VRY196622:VRY196643 WBU196622:WBU196643 WLQ196622:WLQ196643 WVM196622:WVM196643 F262158:F262179 JA262158:JA262179 SW262158:SW262179 ACS262158:ACS262179 AMO262158:AMO262179 AWK262158:AWK262179 BGG262158:BGG262179 BQC262158:BQC262179 BZY262158:BZY262179 CJU262158:CJU262179 CTQ262158:CTQ262179 DDM262158:DDM262179 DNI262158:DNI262179 DXE262158:DXE262179 EHA262158:EHA262179 EQW262158:EQW262179 FAS262158:FAS262179 FKO262158:FKO262179 FUK262158:FUK262179 GEG262158:GEG262179 GOC262158:GOC262179 GXY262158:GXY262179 HHU262158:HHU262179 HRQ262158:HRQ262179 IBM262158:IBM262179 ILI262158:ILI262179 IVE262158:IVE262179 JFA262158:JFA262179 JOW262158:JOW262179 JYS262158:JYS262179 KIO262158:KIO262179 KSK262158:KSK262179 LCG262158:LCG262179 LMC262158:LMC262179 LVY262158:LVY262179 MFU262158:MFU262179 MPQ262158:MPQ262179 MZM262158:MZM262179 NJI262158:NJI262179 NTE262158:NTE262179 ODA262158:ODA262179 OMW262158:OMW262179 OWS262158:OWS262179 PGO262158:PGO262179 PQK262158:PQK262179 QAG262158:QAG262179 QKC262158:QKC262179 QTY262158:QTY262179 RDU262158:RDU262179 RNQ262158:RNQ262179 RXM262158:RXM262179 SHI262158:SHI262179 SRE262158:SRE262179 TBA262158:TBA262179 TKW262158:TKW262179 TUS262158:TUS262179 UEO262158:UEO262179 UOK262158:UOK262179 UYG262158:UYG262179 VIC262158:VIC262179 VRY262158:VRY262179 WBU262158:WBU262179 WLQ262158:WLQ262179 WVM262158:WVM262179 F327694:F327715 JA327694:JA327715 SW327694:SW327715 ACS327694:ACS327715 AMO327694:AMO327715 AWK327694:AWK327715 BGG327694:BGG327715 BQC327694:BQC327715 BZY327694:BZY327715 CJU327694:CJU327715 CTQ327694:CTQ327715 DDM327694:DDM327715 DNI327694:DNI327715 DXE327694:DXE327715 EHA327694:EHA327715 EQW327694:EQW327715 FAS327694:FAS327715 FKO327694:FKO327715 FUK327694:FUK327715 GEG327694:GEG327715 GOC327694:GOC327715 GXY327694:GXY327715 HHU327694:HHU327715 HRQ327694:HRQ327715 IBM327694:IBM327715 ILI327694:ILI327715 IVE327694:IVE327715 JFA327694:JFA327715 JOW327694:JOW327715 JYS327694:JYS327715 KIO327694:KIO327715 KSK327694:KSK327715 LCG327694:LCG327715 LMC327694:LMC327715 LVY327694:LVY327715 MFU327694:MFU327715 MPQ327694:MPQ327715 MZM327694:MZM327715 NJI327694:NJI327715 NTE327694:NTE327715 ODA327694:ODA327715 OMW327694:OMW327715 OWS327694:OWS327715 PGO327694:PGO327715 PQK327694:PQK327715 QAG327694:QAG327715 QKC327694:QKC327715 QTY327694:QTY327715 RDU327694:RDU327715 RNQ327694:RNQ327715 RXM327694:RXM327715 SHI327694:SHI327715 SRE327694:SRE327715 TBA327694:TBA327715 TKW327694:TKW327715 TUS327694:TUS327715 UEO327694:UEO327715 UOK327694:UOK327715 UYG327694:UYG327715 VIC327694:VIC327715 VRY327694:VRY327715 WBU327694:WBU327715 WLQ327694:WLQ327715 WVM327694:WVM327715 F393230:F393251 JA393230:JA393251 SW393230:SW393251 ACS393230:ACS393251 AMO393230:AMO393251 AWK393230:AWK393251 BGG393230:BGG393251 BQC393230:BQC393251 BZY393230:BZY393251 CJU393230:CJU393251 CTQ393230:CTQ393251 DDM393230:DDM393251 DNI393230:DNI393251 DXE393230:DXE393251 EHA393230:EHA393251 EQW393230:EQW393251 FAS393230:FAS393251 FKO393230:FKO393251 FUK393230:FUK393251 GEG393230:GEG393251 GOC393230:GOC393251 GXY393230:GXY393251 HHU393230:HHU393251 HRQ393230:HRQ393251 IBM393230:IBM393251 ILI393230:ILI393251 IVE393230:IVE393251 JFA393230:JFA393251 JOW393230:JOW393251 JYS393230:JYS393251 KIO393230:KIO393251 KSK393230:KSK393251 LCG393230:LCG393251 LMC393230:LMC393251 LVY393230:LVY393251 MFU393230:MFU393251 MPQ393230:MPQ393251 MZM393230:MZM393251 NJI393230:NJI393251 NTE393230:NTE393251 ODA393230:ODA393251 OMW393230:OMW393251 OWS393230:OWS393251 PGO393230:PGO393251 PQK393230:PQK393251 QAG393230:QAG393251 QKC393230:QKC393251 QTY393230:QTY393251 RDU393230:RDU393251 RNQ393230:RNQ393251 RXM393230:RXM393251 SHI393230:SHI393251 SRE393230:SRE393251 TBA393230:TBA393251 TKW393230:TKW393251 TUS393230:TUS393251 UEO393230:UEO393251 UOK393230:UOK393251 UYG393230:UYG393251 VIC393230:VIC393251 VRY393230:VRY393251 WBU393230:WBU393251 WLQ393230:WLQ393251 WVM393230:WVM393251 F458766:F458787 JA458766:JA458787 SW458766:SW458787 ACS458766:ACS458787 AMO458766:AMO458787 AWK458766:AWK458787 BGG458766:BGG458787 BQC458766:BQC458787 BZY458766:BZY458787 CJU458766:CJU458787 CTQ458766:CTQ458787 DDM458766:DDM458787 DNI458766:DNI458787 DXE458766:DXE458787 EHA458766:EHA458787 EQW458766:EQW458787 FAS458766:FAS458787 FKO458766:FKO458787 FUK458766:FUK458787 GEG458766:GEG458787 GOC458766:GOC458787 GXY458766:GXY458787 HHU458766:HHU458787 HRQ458766:HRQ458787 IBM458766:IBM458787 ILI458766:ILI458787 IVE458766:IVE458787 JFA458766:JFA458787 JOW458766:JOW458787 JYS458766:JYS458787 KIO458766:KIO458787 KSK458766:KSK458787 LCG458766:LCG458787 LMC458766:LMC458787 LVY458766:LVY458787 MFU458766:MFU458787 MPQ458766:MPQ458787 MZM458766:MZM458787 NJI458766:NJI458787 NTE458766:NTE458787 ODA458766:ODA458787 OMW458766:OMW458787 OWS458766:OWS458787 PGO458766:PGO458787 PQK458766:PQK458787 QAG458766:QAG458787 QKC458766:QKC458787 QTY458766:QTY458787 RDU458766:RDU458787 RNQ458766:RNQ458787 RXM458766:RXM458787 SHI458766:SHI458787 SRE458766:SRE458787 TBA458766:TBA458787 TKW458766:TKW458787 TUS458766:TUS458787 UEO458766:UEO458787 UOK458766:UOK458787 UYG458766:UYG458787 VIC458766:VIC458787 VRY458766:VRY458787 WBU458766:WBU458787 WLQ458766:WLQ458787 WVM458766:WVM458787 F524302:F524323 JA524302:JA524323 SW524302:SW524323 ACS524302:ACS524323 AMO524302:AMO524323 AWK524302:AWK524323 BGG524302:BGG524323 BQC524302:BQC524323 BZY524302:BZY524323 CJU524302:CJU524323 CTQ524302:CTQ524323 DDM524302:DDM524323 DNI524302:DNI524323 DXE524302:DXE524323 EHA524302:EHA524323 EQW524302:EQW524323 FAS524302:FAS524323 FKO524302:FKO524323 FUK524302:FUK524323 GEG524302:GEG524323 GOC524302:GOC524323 GXY524302:GXY524323 HHU524302:HHU524323 HRQ524302:HRQ524323 IBM524302:IBM524323 ILI524302:ILI524323 IVE524302:IVE524323 JFA524302:JFA524323 JOW524302:JOW524323 JYS524302:JYS524323 KIO524302:KIO524323 KSK524302:KSK524323 LCG524302:LCG524323 LMC524302:LMC524323 LVY524302:LVY524323 MFU524302:MFU524323 MPQ524302:MPQ524323 MZM524302:MZM524323 NJI524302:NJI524323 NTE524302:NTE524323 ODA524302:ODA524323 OMW524302:OMW524323 OWS524302:OWS524323 PGO524302:PGO524323 PQK524302:PQK524323 QAG524302:QAG524323 QKC524302:QKC524323 QTY524302:QTY524323 RDU524302:RDU524323 RNQ524302:RNQ524323 RXM524302:RXM524323 SHI524302:SHI524323 SRE524302:SRE524323 TBA524302:TBA524323 TKW524302:TKW524323 TUS524302:TUS524323 UEO524302:UEO524323 UOK524302:UOK524323 UYG524302:UYG524323 VIC524302:VIC524323 VRY524302:VRY524323 WBU524302:WBU524323 WLQ524302:WLQ524323 WVM524302:WVM524323 F589838:F589859 JA589838:JA589859 SW589838:SW589859 ACS589838:ACS589859 AMO589838:AMO589859 AWK589838:AWK589859 BGG589838:BGG589859 BQC589838:BQC589859 BZY589838:BZY589859 CJU589838:CJU589859 CTQ589838:CTQ589859 DDM589838:DDM589859 DNI589838:DNI589859 DXE589838:DXE589859 EHA589838:EHA589859 EQW589838:EQW589859 FAS589838:FAS589859 FKO589838:FKO589859 FUK589838:FUK589859 GEG589838:GEG589859 GOC589838:GOC589859 GXY589838:GXY589859 HHU589838:HHU589859 HRQ589838:HRQ589859 IBM589838:IBM589859 ILI589838:ILI589859 IVE589838:IVE589859 JFA589838:JFA589859 JOW589838:JOW589859 JYS589838:JYS589859 KIO589838:KIO589859 KSK589838:KSK589859 LCG589838:LCG589859 LMC589838:LMC589859 LVY589838:LVY589859 MFU589838:MFU589859 MPQ589838:MPQ589859 MZM589838:MZM589859 NJI589838:NJI589859 NTE589838:NTE589859 ODA589838:ODA589859 OMW589838:OMW589859 OWS589838:OWS589859 PGO589838:PGO589859 PQK589838:PQK589859 QAG589838:QAG589859 QKC589838:QKC589859 QTY589838:QTY589859 RDU589838:RDU589859 RNQ589838:RNQ589859 RXM589838:RXM589859 SHI589838:SHI589859 SRE589838:SRE589859 TBA589838:TBA589859 TKW589838:TKW589859 TUS589838:TUS589859 UEO589838:UEO589859 UOK589838:UOK589859 UYG589838:UYG589859 VIC589838:VIC589859 VRY589838:VRY589859 WBU589838:WBU589859 WLQ589838:WLQ589859 WVM589838:WVM589859 F655374:F655395 JA655374:JA655395 SW655374:SW655395 ACS655374:ACS655395 AMO655374:AMO655395 AWK655374:AWK655395 BGG655374:BGG655395 BQC655374:BQC655395 BZY655374:BZY655395 CJU655374:CJU655395 CTQ655374:CTQ655395 DDM655374:DDM655395 DNI655374:DNI655395 DXE655374:DXE655395 EHA655374:EHA655395 EQW655374:EQW655395 FAS655374:FAS655395 FKO655374:FKO655395 FUK655374:FUK655395 GEG655374:GEG655395 GOC655374:GOC655395 GXY655374:GXY655395 HHU655374:HHU655395 HRQ655374:HRQ655395 IBM655374:IBM655395 ILI655374:ILI655395 IVE655374:IVE655395 JFA655374:JFA655395 JOW655374:JOW655395 JYS655374:JYS655395 KIO655374:KIO655395 KSK655374:KSK655395 LCG655374:LCG655395 LMC655374:LMC655395 LVY655374:LVY655395 MFU655374:MFU655395 MPQ655374:MPQ655395 MZM655374:MZM655395 NJI655374:NJI655395 NTE655374:NTE655395 ODA655374:ODA655395 OMW655374:OMW655395 OWS655374:OWS655395 PGO655374:PGO655395 PQK655374:PQK655395 QAG655374:QAG655395 QKC655374:QKC655395 QTY655374:QTY655395 RDU655374:RDU655395 RNQ655374:RNQ655395 RXM655374:RXM655395 SHI655374:SHI655395 SRE655374:SRE655395 TBA655374:TBA655395 TKW655374:TKW655395 TUS655374:TUS655395 UEO655374:UEO655395 UOK655374:UOK655395 UYG655374:UYG655395 VIC655374:VIC655395 VRY655374:VRY655395 WBU655374:WBU655395 WLQ655374:WLQ655395 WVM655374:WVM655395 F720910:F720931 JA720910:JA720931 SW720910:SW720931 ACS720910:ACS720931 AMO720910:AMO720931 AWK720910:AWK720931 BGG720910:BGG720931 BQC720910:BQC720931 BZY720910:BZY720931 CJU720910:CJU720931 CTQ720910:CTQ720931 DDM720910:DDM720931 DNI720910:DNI720931 DXE720910:DXE720931 EHA720910:EHA720931 EQW720910:EQW720931 FAS720910:FAS720931 FKO720910:FKO720931 FUK720910:FUK720931 GEG720910:GEG720931 GOC720910:GOC720931 GXY720910:GXY720931 HHU720910:HHU720931 HRQ720910:HRQ720931 IBM720910:IBM720931 ILI720910:ILI720931 IVE720910:IVE720931 JFA720910:JFA720931 JOW720910:JOW720931 JYS720910:JYS720931 KIO720910:KIO720931 KSK720910:KSK720931 LCG720910:LCG720931 LMC720910:LMC720931 LVY720910:LVY720931 MFU720910:MFU720931 MPQ720910:MPQ720931 MZM720910:MZM720931 NJI720910:NJI720931 NTE720910:NTE720931 ODA720910:ODA720931 OMW720910:OMW720931 OWS720910:OWS720931 PGO720910:PGO720931 PQK720910:PQK720931 QAG720910:QAG720931 QKC720910:QKC720931 QTY720910:QTY720931 RDU720910:RDU720931 RNQ720910:RNQ720931 RXM720910:RXM720931 SHI720910:SHI720931 SRE720910:SRE720931 TBA720910:TBA720931 TKW720910:TKW720931 TUS720910:TUS720931 UEO720910:UEO720931 UOK720910:UOK720931 UYG720910:UYG720931 VIC720910:VIC720931 VRY720910:VRY720931 WBU720910:WBU720931 WLQ720910:WLQ720931 WVM720910:WVM720931 F786446:F786467 JA786446:JA786467 SW786446:SW786467 ACS786446:ACS786467 AMO786446:AMO786467 AWK786446:AWK786467 BGG786446:BGG786467 BQC786446:BQC786467 BZY786446:BZY786467 CJU786446:CJU786467 CTQ786446:CTQ786467 DDM786446:DDM786467 DNI786446:DNI786467 DXE786446:DXE786467 EHA786446:EHA786467 EQW786446:EQW786467 FAS786446:FAS786467 FKO786446:FKO786467 FUK786446:FUK786467 GEG786446:GEG786467 GOC786446:GOC786467 GXY786446:GXY786467 HHU786446:HHU786467 HRQ786446:HRQ786467 IBM786446:IBM786467 ILI786446:ILI786467 IVE786446:IVE786467 JFA786446:JFA786467 JOW786446:JOW786467 JYS786446:JYS786467 KIO786446:KIO786467 KSK786446:KSK786467 LCG786446:LCG786467 LMC786446:LMC786467 LVY786446:LVY786467 MFU786446:MFU786467 MPQ786446:MPQ786467 MZM786446:MZM786467 NJI786446:NJI786467 NTE786446:NTE786467 ODA786446:ODA786467 OMW786446:OMW786467 OWS786446:OWS786467 PGO786446:PGO786467 PQK786446:PQK786467 QAG786446:QAG786467 QKC786446:QKC786467 QTY786446:QTY786467 RDU786446:RDU786467 RNQ786446:RNQ786467 RXM786446:RXM786467 SHI786446:SHI786467 SRE786446:SRE786467 TBA786446:TBA786467 TKW786446:TKW786467 TUS786446:TUS786467 UEO786446:UEO786467 UOK786446:UOK786467 UYG786446:UYG786467 VIC786446:VIC786467 VRY786446:VRY786467 WBU786446:WBU786467 WLQ786446:WLQ786467 WVM786446:WVM786467 F851982:F852003 JA851982:JA852003 SW851982:SW852003 ACS851982:ACS852003 AMO851982:AMO852003 AWK851982:AWK852003 BGG851982:BGG852003 BQC851982:BQC852003 BZY851982:BZY852003 CJU851982:CJU852003 CTQ851982:CTQ852003 DDM851982:DDM852003 DNI851982:DNI852003 DXE851982:DXE852003 EHA851982:EHA852003 EQW851982:EQW852003 FAS851982:FAS852003 FKO851982:FKO852003 FUK851982:FUK852003 GEG851982:GEG852003 GOC851982:GOC852003 GXY851982:GXY852003 HHU851982:HHU852003 HRQ851982:HRQ852003 IBM851982:IBM852003 ILI851982:ILI852003 IVE851982:IVE852003 JFA851982:JFA852003 JOW851982:JOW852003 JYS851982:JYS852003 KIO851982:KIO852003 KSK851982:KSK852003 LCG851982:LCG852003 LMC851982:LMC852003 LVY851982:LVY852003 MFU851982:MFU852003 MPQ851982:MPQ852003 MZM851982:MZM852003 NJI851982:NJI852003 NTE851982:NTE852003 ODA851982:ODA852003 OMW851982:OMW852003 OWS851982:OWS852003 PGO851982:PGO852003 PQK851982:PQK852003 QAG851982:QAG852003 QKC851982:QKC852003 QTY851982:QTY852003 RDU851982:RDU852003 RNQ851982:RNQ852003 RXM851982:RXM852003 SHI851982:SHI852003 SRE851982:SRE852003 TBA851982:TBA852003 TKW851982:TKW852003 TUS851982:TUS852003 UEO851982:UEO852003 UOK851982:UOK852003 UYG851982:UYG852003 VIC851982:VIC852003 VRY851982:VRY852003 WBU851982:WBU852003 WLQ851982:WLQ852003 WVM851982:WVM852003 F917518:F917539 JA917518:JA917539 SW917518:SW917539 ACS917518:ACS917539 AMO917518:AMO917539 AWK917518:AWK917539 BGG917518:BGG917539 BQC917518:BQC917539 BZY917518:BZY917539 CJU917518:CJU917539 CTQ917518:CTQ917539 DDM917518:DDM917539 DNI917518:DNI917539 DXE917518:DXE917539 EHA917518:EHA917539 EQW917518:EQW917539 FAS917518:FAS917539 FKO917518:FKO917539 FUK917518:FUK917539 GEG917518:GEG917539 GOC917518:GOC917539 GXY917518:GXY917539 HHU917518:HHU917539 HRQ917518:HRQ917539 IBM917518:IBM917539 ILI917518:ILI917539 IVE917518:IVE917539 JFA917518:JFA917539 JOW917518:JOW917539 JYS917518:JYS917539 KIO917518:KIO917539 KSK917518:KSK917539 LCG917518:LCG917539 LMC917518:LMC917539 LVY917518:LVY917539 MFU917518:MFU917539 MPQ917518:MPQ917539 MZM917518:MZM917539 NJI917518:NJI917539 NTE917518:NTE917539 ODA917518:ODA917539 OMW917518:OMW917539 OWS917518:OWS917539 PGO917518:PGO917539 PQK917518:PQK917539 QAG917518:QAG917539 QKC917518:QKC917539 QTY917518:QTY917539 RDU917518:RDU917539 RNQ917518:RNQ917539 RXM917518:RXM917539 SHI917518:SHI917539 SRE917518:SRE917539 TBA917518:TBA917539 TKW917518:TKW917539 TUS917518:TUS917539 UEO917518:UEO917539 UOK917518:UOK917539 UYG917518:UYG917539 VIC917518:VIC917539 VRY917518:VRY917539 WBU917518:WBU917539 WLQ917518:WLQ917539 WVM917518:WVM917539 F983054:F983075 JA983054:JA983075 SW983054:SW983075 ACS983054:ACS983075 AMO983054:AMO983075 AWK983054:AWK983075 BGG983054:BGG983075 BQC983054:BQC983075 BZY983054:BZY983075 CJU983054:CJU983075 CTQ983054:CTQ983075 DDM983054:DDM983075 DNI983054:DNI983075 DXE983054:DXE983075 EHA983054:EHA983075 EQW983054:EQW983075 FAS983054:FAS983075 FKO983054:FKO983075 FUK983054:FUK983075 GEG983054:GEG983075 GOC983054:GOC983075 GXY983054:GXY983075 HHU983054:HHU983075 HRQ983054:HRQ983075 IBM983054:IBM983075 ILI983054:ILI983075 IVE983054:IVE983075 JFA983054:JFA983075 JOW983054:JOW983075 JYS983054:JYS983075 KIO983054:KIO983075 KSK983054:KSK983075 LCG983054:LCG983075 LMC983054:LMC983075 LVY983054:LVY983075 MFU983054:MFU983075 MPQ983054:MPQ983075 MZM983054:MZM983075 NJI983054:NJI983075 NTE983054:NTE983075 ODA983054:ODA983075 OMW983054:OMW983075 OWS983054:OWS983075 PGO983054:PGO983075 PQK983054:PQK983075 QAG983054:QAG983075 QKC983054:QKC983075 QTY983054:QTY983075 RDU983054:RDU983075 RNQ983054:RNQ983075 RXM983054:RXM983075 SHI983054:SHI983075 SRE983054:SRE983075 TBA983054:TBA983075 TKW983054:TKW983075 TUS983054:TUS983075 UEO983054:UEO983075 UOK983054:UOK983075 UYG983054:UYG983075 VIC983054:VIC983075 VRY983054:VRY983075 WBU983054:WBU983075 WLQ983054:WLQ983075 WVM983054:WVM983075 JA31:JA50 SW31:SW50 ACS31:ACS50 AMO31:AMO50 AWK31:AWK50 BGG31:BGG50 BQC31:BQC50 BZY31:BZY50 CJU31:CJU50 CTQ31:CTQ50 DDM31:DDM50 DNI31:DNI50 DXE31:DXE50 EHA31:EHA50 EQW31:EQW50 FAS31:FAS50 FKO31:FKO50 FUK31:FUK50 GEG31:GEG50 GOC31:GOC50 GXY31:GXY50 HHU31:HHU50 HRQ31:HRQ50 IBM31:IBM50 ILI31:ILI50 IVE31:IVE50 JFA31:JFA50 JOW31:JOW50 JYS31:JYS50 KIO31:KIO50 KSK31:KSK50 LCG31:LCG50 LMC31:LMC50 LVY31:LVY50 MFU31:MFU50 MPQ31:MPQ50 MZM31:MZM50 NJI31:NJI50 NTE31:NTE50 ODA31:ODA50 OMW31:OMW50 OWS31:OWS50 PGO31:PGO50 PQK31:PQK50 QAG31:QAG50 QKC31:QKC50 QTY31:QTY50 RDU31:RDU50 RNQ31:RNQ50 RXM31:RXM50 SHI31:SHI50 SRE31:SRE50 TBA31:TBA50 TKW31:TKW50 TUS31:TUS50 UEO31:UEO50 UOK31:UOK50 UYG31:UYG50 VIC31:VIC50 VRY31:VRY50 WBU31:WBU50 WLQ31:WLQ50 WVM31:WVM50 F65573:F65587 JA65573:JA65587 SW65573:SW65587 ACS65573:ACS65587 AMO65573:AMO65587 AWK65573:AWK65587 BGG65573:BGG65587 BQC65573:BQC65587 BZY65573:BZY65587 CJU65573:CJU65587 CTQ65573:CTQ65587 DDM65573:DDM65587 DNI65573:DNI65587 DXE65573:DXE65587 EHA65573:EHA65587 EQW65573:EQW65587 FAS65573:FAS65587 FKO65573:FKO65587 FUK65573:FUK65587 GEG65573:GEG65587 GOC65573:GOC65587 GXY65573:GXY65587 HHU65573:HHU65587 HRQ65573:HRQ65587 IBM65573:IBM65587 ILI65573:ILI65587 IVE65573:IVE65587 JFA65573:JFA65587 JOW65573:JOW65587 JYS65573:JYS65587 KIO65573:KIO65587 KSK65573:KSK65587 LCG65573:LCG65587 LMC65573:LMC65587 LVY65573:LVY65587 MFU65573:MFU65587 MPQ65573:MPQ65587 MZM65573:MZM65587 NJI65573:NJI65587 NTE65573:NTE65587 ODA65573:ODA65587 OMW65573:OMW65587 OWS65573:OWS65587 PGO65573:PGO65587 PQK65573:PQK65587 QAG65573:QAG65587 QKC65573:QKC65587 QTY65573:QTY65587 RDU65573:RDU65587 RNQ65573:RNQ65587 RXM65573:RXM65587 SHI65573:SHI65587 SRE65573:SRE65587 TBA65573:TBA65587 TKW65573:TKW65587 TUS65573:TUS65587 UEO65573:UEO65587 UOK65573:UOK65587 UYG65573:UYG65587 VIC65573:VIC65587 VRY65573:VRY65587 WBU65573:WBU65587 WLQ65573:WLQ65587 WVM65573:WVM65587 F131109:F131123 JA131109:JA131123 SW131109:SW131123 ACS131109:ACS131123 AMO131109:AMO131123 AWK131109:AWK131123 BGG131109:BGG131123 BQC131109:BQC131123 BZY131109:BZY131123 CJU131109:CJU131123 CTQ131109:CTQ131123 DDM131109:DDM131123 DNI131109:DNI131123 DXE131109:DXE131123 EHA131109:EHA131123 EQW131109:EQW131123 FAS131109:FAS131123 FKO131109:FKO131123 FUK131109:FUK131123 GEG131109:GEG131123 GOC131109:GOC131123 GXY131109:GXY131123 HHU131109:HHU131123 HRQ131109:HRQ131123 IBM131109:IBM131123 ILI131109:ILI131123 IVE131109:IVE131123 JFA131109:JFA131123 JOW131109:JOW131123 JYS131109:JYS131123 KIO131109:KIO131123 KSK131109:KSK131123 LCG131109:LCG131123 LMC131109:LMC131123 LVY131109:LVY131123 MFU131109:MFU131123 MPQ131109:MPQ131123 MZM131109:MZM131123 NJI131109:NJI131123 NTE131109:NTE131123 ODA131109:ODA131123 OMW131109:OMW131123 OWS131109:OWS131123 PGO131109:PGO131123 PQK131109:PQK131123 QAG131109:QAG131123 QKC131109:QKC131123 QTY131109:QTY131123 RDU131109:RDU131123 RNQ131109:RNQ131123 RXM131109:RXM131123 SHI131109:SHI131123 SRE131109:SRE131123 TBA131109:TBA131123 TKW131109:TKW131123 TUS131109:TUS131123 UEO131109:UEO131123 UOK131109:UOK131123 UYG131109:UYG131123 VIC131109:VIC131123 VRY131109:VRY131123 WBU131109:WBU131123 WLQ131109:WLQ131123 WVM131109:WVM131123 F196645:F196659 JA196645:JA196659 SW196645:SW196659 ACS196645:ACS196659 AMO196645:AMO196659 AWK196645:AWK196659 BGG196645:BGG196659 BQC196645:BQC196659 BZY196645:BZY196659 CJU196645:CJU196659 CTQ196645:CTQ196659 DDM196645:DDM196659 DNI196645:DNI196659 DXE196645:DXE196659 EHA196645:EHA196659 EQW196645:EQW196659 FAS196645:FAS196659 FKO196645:FKO196659 FUK196645:FUK196659 GEG196645:GEG196659 GOC196645:GOC196659 GXY196645:GXY196659 HHU196645:HHU196659 HRQ196645:HRQ196659 IBM196645:IBM196659 ILI196645:ILI196659 IVE196645:IVE196659 JFA196645:JFA196659 JOW196645:JOW196659 JYS196645:JYS196659 KIO196645:KIO196659 KSK196645:KSK196659 LCG196645:LCG196659 LMC196645:LMC196659 LVY196645:LVY196659 MFU196645:MFU196659 MPQ196645:MPQ196659 MZM196645:MZM196659 NJI196645:NJI196659 NTE196645:NTE196659 ODA196645:ODA196659 OMW196645:OMW196659 OWS196645:OWS196659 PGO196645:PGO196659 PQK196645:PQK196659 QAG196645:QAG196659 QKC196645:QKC196659 QTY196645:QTY196659 RDU196645:RDU196659 RNQ196645:RNQ196659 RXM196645:RXM196659 SHI196645:SHI196659 SRE196645:SRE196659 TBA196645:TBA196659 TKW196645:TKW196659 TUS196645:TUS196659 UEO196645:UEO196659 UOK196645:UOK196659 UYG196645:UYG196659 VIC196645:VIC196659 VRY196645:VRY196659 WBU196645:WBU196659 WLQ196645:WLQ196659 WVM196645:WVM196659 F262181:F262195 JA262181:JA262195 SW262181:SW262195 ACS262181:ACS262195 AMO262181:AMO262195 AWK262181:AWK262195 BGG262181:BGG262195 BQC262181:BQC262195 BZY262181:BZY262195 CJU262181:CJU262195 CTQ262181:CTQ262195 DDM262181:DDM262195 DNI262181:DNI262195 DXE262181:DXE262195 EHA262181:EHA262195 EQW262181:EQW262195 FAS262181:FAS262195 FKO262181:FKO262195 FUK262181:FUK262195 GEG262181:GEG262195 GOC262181:GOC262195 GXY262181:GXY262195 HHU262181:HHU262195 HRQ262181:HRQ262195 IBM262181:IBM262195 ILI262181:ILI262195 IVE262181:IVE262195 JFA262181:JFA262195 JOW262181:JOW262195 JYS262181:JYS262195 KIO262181:KIO262195 KSK262181:KSK262195 LCG262181:LCG262195 LMC262181:LMC262195 LVY262181:LVY262195 MFU262181:MFU262195 MPQ262181:MPQ262195 MZM262181:MZM262195 NJI262181:NJI262195 NTE262181:NTE262195 ODA262181:ODA262195 OMW262181:OMW262195 OWS262181:OWS262195 PGO262181:PGO262195 PQK262181:PQK262195 QAG262181:QAG262195 QKC262181:QKC262195 QTY262181:QTY262195 RDU262181:RDU262195 RNQ262181:RNQ262195 RXM262181:RXM262195 SHI262181:SHI262195 SRE262181:SRE262195 TBA262181:TBA262195 TKW262181:TKW262195 TUS262181:TUS262195 UEO262181:UEO262195 UOK262181:UOK262195 UYG262181:UYG262195 VIC262181:VIC262195 VRY262181:VRY262195 WBU262181:WBU262195 WLQ262181:WLQ262195 WVM262181:WVM262195 F327717:F327731 JA327717:JA327731 SW327717:SW327731 ACS327717:ACS327731 AMO327717:AMO327731 AWK327717:AWK327731 BGG327717:BGG327731 BQC327717:BQC327731 BZY327717:BZY327731 CJU327717:CJU327731 CTQ327717:CTQ327731 DDM327717:DDM327731 DNI327717:DNI327731 DXE327717:DXE327731 EHA327717:EHA327731 EQW327717:EQW327731 FAS327717:FAS327731 FKO327717:FKO327731 FUK327717:FUK327731 GEG327717:GEG327731 GOC327717:GOC327731 GXY327717:GXY327731 HHU327717:HHU327731 HRQ327717:HRQ327731 IBM327717:IBM327731 ILI327717:ILI327731 IVE327717:IVE327731 JFA327717:JFA327731 JOW327717:JOW327731 JYS327717:JYS327731 KIO327717:KIO327731 KSK327717:KSK327731 LCG327717:LCG327731 LMC327717:LMC327731 LVY327717:LVY327731 MFU327717:MFU327731 MPQ327717:MPQ327731 MZM327717:MZM327731 NJI327717:NJI327731 NTE327717:NTE327731 ODA327717:ODA327731 OMW327717:OMW327731 OWS327717:OWS327731 PGO327717:PGO327731 PQK327717:PQK327731 QAG327717:QAG327731 QKC327717:QKC327731 QTY327717:QTY327731 RDU327717:RDU327731 RNQ327717:RNQ327731 RXM327717:RXM327731 SHI327717:SHI327731 SRE327717:SRE327731 TBA327717:TBA327731 TKW327717:TKW327731 TUS327717:TUS327731 UEO327717:UEO327731 UOK327717:UOK327731 UYG327717:UYG327731 VIC327717:VIC327731 VRY327717:VRY327731 WBU327717:WBU327731 WLQ327717:WLQ327731 WVM327717:WVM327731 F393253:F393267 JA393253:JA393267 SW393253:SW393267 ACS393253:ACS393267 AMO393253:AMO393267 AWK393253:AWK393267 BGG393253:BGG393267 BQC393253:BQC393267 BZY393253:BZY393267 CJU393253:CJU393267 CTQ393253:CTQ393267 DDM393253:DDM393267 DNI393253:DNI393267 DXE393253:DXE393267 EHA393253:EHA393267 EQW393253:EQW393267 FAS393253:FAS393267 FKO393253:FKO393267 FUK393253:FUK393267 GEG393253:GEG393267 GOC393253:GOC393267 GXY393253:GXY393267 HHU393253:HHU393267 HRQ393253:HRQ393267 IBM393253:IBM393267 ILI393253:ILI393267 IVE393253:IVE393267 JFA393253:JFA393267 JOW393253:JOW393267 JYS393253:JYS393267 KIO393253:KIO393267 KSK393253:KSK393267 LCG393253:LCG393267 LMC393253:LMC393267 LVY393253:LVY393267 MFU393253:MFU393267 MPQ393253:MPQ393267 MZM393253:MZM393267 NJI393253:NJI393267 NTE393253:NTE393267 ODA393253:ODA393267 OMW393253:OMW393267 OWS393253:OWS393267 PGO393253:PGO393267 PQK393253:PQK393267 QAG393253:QAG393267 QKC393253:QKC393267 QTY393253:QTY393267 RDU393253:RDU393267 RNQ393253:RNQ393267 RXM393253:RXM393267 SHI393253:SHI393267 SRE393253:SRE393267 TBA393253:TBA393267 TKW393253:TKW393267 TUS393253:TUS393267 UEO393253:UEO393267 UOK393253:UOK393267 UYG393253:UYG393267 VIC393253:VIC393267 VRY393253:VRY393267 WBU393253:WBU393267 WLQ393253:WLQ393267 WVM393253:WVM393267 F458789:F458803 JA458789:JA458803 SW458789:SW458803 ACS458789:ACS458803 AMO458789:AMO458803 AWK458789:AWK458803 BGG458789:BGG458803 BQC458789:BQC458803 BZY458789:BZY458803 CJU458789:CJU458803 CTQ458789:CTQ458803 DDM458789:DDM458803 DNI458789:DNI458803 DXE458789:DXE458803 EHA458789:EHA458803 EQW458789:EQW458803 FAS458789:FAS458803 FKO458789:FKO458803 FUK458789:FUK458803 GEG458789:GEG458803 GOC458789:GOC458803 GXY458789:GXY458803 HHU458789:HHU458803 HRQ458789:HRQ458803 IBM458789:IBM458803 ILI458789:ILI458803 IVE458789:IVE458803 JFA458789:JFA458803 JOW458789:JOW458803 JYS458789:JYS458803 KIO458789:KIO458803 KSK458789:KSK458803 LCG458789:LCG458803 LMC458789:LMC458803 LVY458789:LVY458803 MFU458789:MFU458803 MPQ458789:MPQ458803 MZM458789:MZM458803 NJI458789:NJI458803 NTE458789:NTE458803 ODA458789:ODA458803 OMW458789:OMW458803 OWS458789:OWS458803 PGO458789:PGO458803 PQK458789:PQK458803 QAG458789:QAG458803 QKC458789:QKC458803 QTY458789:QTY458803 RDU458789:RDU458803 RNQ458789:RNQ458803 RXM458789:RXM458803 SHI458789:SHI458803 SRE458789:SRE458803 TBA458789:TBA458803 TKW458789:TKW458803 TUS458789:TUS458803 UEO458789:UEO458803 UOK458789:UOK458803 UYG458789:UYG458803 VIC458789:VIC458803 VRY458789:VRY458803 WBU458789:WBU458803 WLQ458789:WLQ458803 WVM458789:WVM458803 F524325:F524339 JA524325:JA524339 SW524325:SW524339 ACS524325:ACS524339 AMO524325:AMO524339 AWK524325:AWK524339 BGG524325:BGG524339 BQC524325:BQC524339 BZY524325:BZY524339 CJU524325:CJU524339 CTQ524325:CTQ524339 DDM524325:DDM524339 DNI524325:DNI524339 DXE524325:DXE524339 EHA524325:EHA524339 EQW524325:EQW524339 FAS524325:FAS524339 FKO524325:FKO524339 FUK524325:FUK524339 GEG524325:GEG524339 GOC524325:GOC524339 GXY524325:GXY524339 HHU524325:HHU524339 HRQ524325:HRQ524339 IBM524325:IBM524339 ILI524325:ILI524339 IVE524325:IVE524339 JFA524325:JFA524339 JOW524325:JOW524339 JYS524325:JYS524339 KIO524325:KIO524339 KSK524325:KSK524339 LCG524325:LCG524339 LMC524325:LMC524339 LVY524325:LVY524339 MFU524325:MFU524339 MPQ524325:MPQ524339 MZM524325:MZM524339 NJI524325:NJI524339 NTE524325:NTE524339 ODA524325:ODA524339 OMW524325:OMW524339 OWS524325:OWS524339 PGO524325:PGO524339 PQK524325:PQK524339 QAG524325:QAG524339 QKC524325:QKC524339 QTY524325:QTY524339 RDU524325:RDU524339 RNQ524325:RNQ524339 RXM524325:RXM524339 SHI524325:SHI524339 SRE524325:SRE524339 TBA524325:TBA524339 TKW524325:TKW524339 TUS524325:TUS524339 UEO524325:UEO524339 UOK524325:UOK524339 UYG524325:UYG524339 VIC524325:VIC524339 VRY524325:VRY524339 WBU524325:WBU524339 WLQ524325:WLQ524339 WVM524325:WVM524339 F589861:F589875 JA589861:JA589875 SW589861:SW589875 ACS589861:ACS589875 AMO589861:AMO589875 AWK589861:AWK589875 BGG589861:BGG589875 BQC589861:BQC589875 BZY589861:BZY589875 CJU589861:CJU589875 CTQ589861:CTQ589875 DDM589861:DDM589875 DNI589861:DNI589875 DXE589861:DXE589875 EHA589861:EHA589875 EQW589861:EQW589875 FAS589861:FAS589875 FKO589861:FKO589875 FUK589861:FUK589875 GEG589861:GEG589875 GOC589861:GOC589875 GXY589861:GXY589875 HHU589861:HHU589875 HRQ589861:HRQ589875 IBM589861:IBM589875 ILI589861:ILI589875 IVE589861:IVE589875 JFA589861:JFA589875 JOW589861:JOW589875 JYS589861:JYS589875 KIO589861:KIO589875 KSK589861:KSK589875 LCG589861:LCG589875 LMC589861:LMC589875 LVY589861:LVY589875 MFU589861:MFU589875 MPQ589861:MPQ589875 MZM589861:MZM589875 NJI589861:NJI589875 NTE589861:NTE589875 ODA589861:ODA589875 OMW589861:OMW589875 OWS589861:OWS589875 PGO589861:PGO589875 PQK589861:PQK589875 QAG589861:QAG589875 QKC589861:QKC589875 QTY589861:QTY589875 RDU589861:RDU589875 RNQ589861:RNQ589875 RXM589861:RXM589875 SHI589861:SHI589875 SRE589861:SRE589875 TBA589861:TBA589875 TKW589861:TKW589875 TUS589861:TUS589875 UEO589861:UEO589875 UOK589861:UOK589875 UYG589861:UYG589875 VIC589861:VIC589875 VRY589861:VRY589875 WBU589861:WBU589875 WLQ589861:WLQ589875 WVM589861:WVM589875 F655397:F655411 JA655397:JA655411 SW655397:SW655411 ACS655397:ACS655411 AMO655397:AMO655411 AWK655397:AWK655411 BGG655397:BGG655411 BQC655397:BQC655411 BZY655397:BZY655411 CJU655397:CJU655411 CTQ655397:CTQ655411 DDM655397:DDM655411 DNI655397:DNI655411 DXE655397:DXE655411 EHA655397:EHA655411 EQW655397:EQW655411 FAS655397:FAS655411 FKO655397:FKO655411 FUK655397:FUK655411 GEG655397:GEG655411 GOC655397:GOC655411 GXY655397:GXY655411 HHU655397:HHU655411 HRQ655397:HRQ655411 IBM655397:IBM655411 ILI655397:ILI655411 IVE655397:IVE655411 JFA655397:JFA655411 JOW655397:JOW655411 JYS655397:JYS655411 KIO655397:KIO655411 KSK655397:KSK655411 LCG655397:LCG655411 LMC655397:LMC655411 LVY655397:LVY655411 MFU655397:MFU655411 MPQ655397:MPQ655411 MZM655397:MZM655411 NJI655397:NJI655411 NTE655397:NTE655411 ODA655397:ODA655411 OMW655397:OMW655411 OWS655397:OWS655411 PGO655397:PGO655411 PQK655397:PQK655411 QAG655397:QAG655411 QKC655397:QKC655411 QTY655397:QTY655411 RDU655397:RDU655411 RNQ655397:RNQ655411 RXM655397:RXM655411 SHI655397:SHI655411 SRE655397:SRE655411 TBA655397:TBA655411 TKW655397:TKW655411 TUS655397:TUS655411 UEO655397:UEO655411 UOK655397:UOK655411 UYG655397:UYG655411 VIC655397:VIC655411 VRY655397:VRY655411 WBU655397:WBU655411 WLQ655397:WLQ655411 WVM655397:WVM655411 F720933:F720947 JA720933:JA720947 SW720933:SW720947 ACS720933:ACS720947 AMO720933:AMO720947 AWK720933:AWK720947 BGG720933:BGG720947 BQC720933:BQC720947 BZY720933:BZY720947 CJU720933:CJU720947 CTQ720933:CTQ720947 DDM720933:DDM720947 DNI720933:DNI720947 DXE720933:DXE720947 EHA720933:EHA720947 EQW720933:EQW720947 FAS720933:FAS720947 FKO720933:FKO720947 FUK720933:FUK720947 GEG720933:GEG720947 GOC720933:GOC720947 GXY720933:GXY720947 HHU720933:HHU720947 HRQ720933:HRQ720947 IBM720933:IBM720947 ILI720933:ILI720947 IVE720933:IVE720947 JFA720933:JFA720947 JOW720933:JOW720947 JYS720933:JYS720947 KIO720933:KIO720947 KSK720933:KSK720947 LCG720933:LCG720947 LMC720933:LMC720947 LVY720933:LVY720947 MFU720933:MFU720947 MPQ720933:MPQ720947 MZM720933:MZM720947 NJI720933:NJI720947 NTE720933:NTE720947 ODA720933:ODA720947 OMW720933:OMW720947 OWS720933:OWS720947 PGO720933:PGO720947 PQK720933:PQK720947 QAG720933:QAG720947 QKC720933:QKC720947 QTY720933:QTY720947 RDU720933:RDU720947 RNQ720933:RNQ720947 RXM720933:RXM720947 SHI720933:SHI720947 SRE720933:SRE720947 TBA720933:TBA720947 TKW720933:TKW720947 TUS720933:TUS720947 UEO720933:UEO720947 UOK720933:UOK720947 UYG720933:UYG720947 VIC720933:VIC720947 VRY720933:VRY720947 WBU720933:WBU720947 WLQ720933:WLQ720947 WVM720933:WVM720947 F786469:F786483 JA786469:JA786483 SW786469:SW786483 ACS786469:ACS786483 AMO786469:AMO786483 AWK786469:AWK786483 BGG786469:BGG786483 BQC786469:BQC786483 BZY786469:BZY786483 CJU786469:CJU786483 CTQ786469:CTQ786483 DDM786469:DDM786483 DNI786469:DNI786483 DXE786469:DXE786483 EHA786469:EHA786483 EQW786469:EQW786483 FAS786469:FAS786483 FKO786469:FKO786483 FUK786469:FUK786483 GEG786469:GEG786483 GOC786469:GOC786483 GXY786469:GXY786483 HHU786469:HHU786483 HRQ786469:HRQ786483 IBM786469:IBM786483 ILI786469:ILI786483 IVE786469:IVE786483 JFA786469:JFA786483 JOW786469:JOW786483 JYS786469:JYS786483 KIO786469:KIO786483 KSK786469:KSK786483 LCG786469:LCG786483 LMC786469:LMC786483 LVY786469:LVY786483 MFU786469:MFU786483 MPQ786469:MPQ786483 MZM786469:MZM786483 NJI786469:NJI786483 NTE786469:NTE786483 ODA786469:ODA786483 OMW786469:OMW786483 OWS786469:OWS786483 PGO786469:PGO786483 PQK786469:PQK786483 QAG786469:QAG786483 QKC786469:QKC786483 QTY786469:QTY786483 RDU786469:RDU786483 RNQ786469:RNQ786483 RXM786469:RXM786483 SHI786469:SHI786483 SRE786469:SRE786483 TBA786469:TBA786483 TKW786469:TKW786483 TUS786469:TUS786483 UEO786469:UEO786483 UOK786469:UOK786483 UYG786469:UYG786483 VIC786469:VIC786483 VRY786469:VRY786483 WBU786469:WBU786483 WLQ786469:WLQ786483 WVM786469:WVM786483 F852005:F852019 JA852005:JA852019 SW852005:SW852019 ACS852005:ACS852019 AMO852005:AMO852019 AWK852005:AWK852019 BGG852005:BGG852019 BQC852005:BQC852019 BZY852005:BZY852019 CJU852005:CJU852019 CTQ852005:CTQ852019 DDM852005:DDM852019 DNI852005:DNI852019 DXE852005:DXE852019 EHA852005:EHA852019 EQW852005:EQW852019 FAS852005:FAS852019 FKO852005:FKO852019 FUK852005:FUK852019 GEG852005:GEG852019 GOC852005:GOC852019 GXY852005:GXY852019 HHU852005:HHU852019 HRQ852005:HRQ852019 IBM852005:IBM852019 ILI852005:ILI852019 IVE852005:IVE852019 JFA852005:JFA852019 JOW852005:JOW852019 JYS852005:JYS852019 KIO852005:KIO852019 KSK852005:KSK852019 LCG852005:LCG852019 LMC852005:LMC852019 LVY852005:LVY852019 MFU852005:MFU852019 MPQ852005:MPQ852019 MZM852005:MZM852019 NJI852005:NJI852019 NTE852005:NTE852019 ODA852005:ODA852019 OMW852005:OMW852019 OWS852005:OWS852019 PGO852005:PGO852019 PQK852005:PQK852019 QAG852005:QAG852019 QKC852005:QKC852019 QTY852005:QTY852019 RDU852005:RDU852019 RNQ852005:RNQ852019 RXM852005:RXM852019 SHI852005:SHI852019 SRE852005:SRE852019 TBA852005:TBA852019 TKW852005:TKW852019 TUS852005:TUS852019 UEO852005:UEO852019 UOK852005:UOK852019 UYG852005:UYG852019 VIC852005:VIC852019 VRY852005:VRY852019 WBU852005:WBU852019 WLQ852005:WLQ852019 WVM852005:WVM852019 F917541:F917555 JA917541:JA917555 SW917541:SW917555 ACS917541:ACS917555 AMO917541:AMO917555 AWK917541:AWK917555 BGG917541:BGG917555 BQC917541:BQC917555 BZY917541:BZY917555 CJU917541:CJU917555 CTQ917541:CTQ917555 DDM917541:DDM917555 DNI917541:DNI917555 DXE917541:DXE917555 EHA917541:EHA917555 EQW917541:EQW917555 FAS917541:FAS917555 FKO917541:FKO917555 FUK917541:FUK917555 GEG917541:GEG917555 GOC917541:GOC917555 GXY917541:GXY917555 HHU917541:HHU917555 HRQ917541:HRQ917555 IBM917541:IBM917555 ILI917541:ILI917555 IVE917541:IVE917555 JFA917541:JFA917555 JOW917541:JOW917555 JYS917541:JYS917555 KIO917541:KIO917555 KSK917541:KSK917555 LCG917541:LCG917555 LMC917541:LMC917555 LVY917541:LVY917555 MFU917541:MFU917555 MPQ917541:MPQ917555 MZM917541:MZM917555 NJI917541:NJI917555 NTE917541:NTE917555 ODA917541:ODA917555 OMW917541:OMW917555 OWS917541:OWS917555 PGO917541:PGO917555 PQK917541:PQK917555 QAG917541:QAG917555 QKC917541:QKC917555 QTY917541:QTY917555 RDU917541:RDU917555 RNQ917541:RNQ917555 RXM917541:RXM917555 SHI917541:SHI917555 SRE917541:SRE917555 TBA917541:TBA917555 TKW917541:TKW917555 TUS917541:TUS917555 UEO917541:UEO917555 UOK917541:UOK917555 UYG917541:UYG917555 VIC917541:VIC917555 VRY917541:VRY917555 WBU917541:WBU917555 WLQ917541:WLQ917555 WVM917541:WVM917555 F983077:F983091 JA983077:JA983091 SW983077:SW983091 ACS983077:ACS983091 AMO983077:AMO983091 AWK983077:AWK983091 BGG983077:BGG983091 BQC983077:BQC983091 BZY983077:BZY983091 CJU983077:CJU983091 CTQ983077:CTQ983091 DDM983077:DDM983091 DNI983077:DNI983091 DXE983077:DXE983091 EHA983077:EHA983091 EQW983077:EQW983091 FAS983077:FAS983091 FKO983077:FKO983091 FUK983077:FUK983091 GEG983077:GEG983091 GOC983077:GOC983091 GXY983077:GXY983091 HHU983077:HHU983091 HRQ983077:HRQ983091 IBM983077:IBM983091 ILI983077:ILI983091 IVE983077:IVE983091 JFA983077:JFA983091 JOW983077:JOW983091 JYS983077:JYS983091 KIO983077:KIO983091 KSK983077:KSK983091 LCG983077:LCG983091 LMC983077:LMC983091 LVY983077:LVY983091 MFU983077:MFU983091 MPQ983077:MPQ983091 MZM983077:MZM983091 NJI983077:NJI983091 NTE983077:NTE983091 ODA983077:ODA983091 OMW983077:OMW983091 OWS983077:OWS983091 PGO983077:PGO983091 PQK983077:PQK983091 QAG983077:QAG983091 QKC983077:QKC983091 QTY983077:QTY983091 RDU983077:RDU983091 RNQ983077:RNQ983091 RXM983077:RXM983091 SHI983077:SHI983091 SRE983077:SRE983091 TBA983077:TBA983091 TKW983077:TKW983091 TUS983077:TUS983091 UEO983077:UEO983091 UOK983077:UOK983091 UYG983077:UYG983091 VIC983077:VIC983091 VRY983077:VRY983091 WBU983077:WBU983091 WLQ983077:WLQ983091 WVM983077:WVM983091 JA52:JA68 SW52:SW68 ACS52:ACS68 AMO52:AMO68 AWK52:AWK68 BGG52:BGG68 BQC52:BQC68 BZY52:BZY68 CJU52:CJU68 CTQ52:CTQ68 DDM52:DDM68 DNI52:DNI68 DXE52:DXE68 EHA52:EHA68 EQW52:EQW68 FAS52:FAS68 FKO52:FKO68 FUK52:FUK68 GEG52:GEG68 GOC52:GOC68 GXY52:GXY68 HHU52:HHU68 HRQ52:HRQ68 IBM52:IBM68 ILI52:ILI68 IVE52:IVE68 JFA52:JFA68 JOW52:JOW68 JYS52:JYS68 KIO52:KIO68 KSK52:KSK68 LCG52:LCG68 LMC52:LMC68 LVY52:LVY68 MFU52:MFU68 MPQ52:MPQ68 MZM52:MZM68 NJI52:NJI68 NTE52:NTE68 ODA52:ODA68 OMW52:OMW68 OWS52:OWS68 PGO52:PGO68 PQK52:PQK68 QAG52:QAG68 QKC52:QKC68 QTY52:QTY68 RDU52:RDU68 RNQ52:RNQ68 RXM52:RXM68 SHI52:SHI68 SRE52:SRE68 TBA52:TBA68 TKW52:TKW68 TUS52:TUS68 UEO52:UEO68 UOK52:UOK68 UYG52:UYG68 VIC52:VIC68 VRY52:VRY68 WBU52:WBU68 WLQ52:WLQ68 WVM52:WVM68 F65589:F65605 JA65589:JA65605 SW65589:SW65605 ACS65589:ACS65605 AMO65589:AMO65605 AWK65589:AWK65605 BGG65589:BGG65605 BQC65589:BQC65605 BZY65589:BZY65605 CJU65589:CJU65605 CTQ65589:CTQ65605 DDM65589:DDM65605 DNI65589:DNI65605 DXE65589:DXE65605 EHA65589:EHA65605 EQW65589:EQW65605 FAS65589:FAS65605 FKO65589:FKO65605 FUK65589:FUK65605 GEG65589:GEG65605 GOC65589:GOC65605 GXY65589:GXY65605 HHU65589:HHU65605 HRQ65589:HRQ65605 IBM65589:IBM65605 ILI65589:ILI65605 IVE65589:IVE65605 JFA65589:JFA65605 JOW65589:JOW65605 JYS65589:JYS65605 KIO65589:KIO65605 KSK65589:KSK65605 LCG65589:LCG65605 LMC65589:LMC65605 LVY65589:LVY65605 MFU65589:MFU65605 MPQ65589:MPQ65605 MZM65589:MZM65605 NJI65589:NJI65605 NTE65589:NTE65605 ODA65589:ODA65605 OMW65589:OMW65605 OWS65589:OWS65605 PGO65589:PGO65605 PQK65589:PQK65605 QAG65589:QAG65605 QKC65589:QKC65605 QTY65589:QTY65605 RDU65589:RDU65605 RNQ65589:RNQ65605 RXM65589:RXM65605 SHI65589:SHI65605 SRE65589:SRE65605 TBA65589:TBA65605 TKW65589:TKW65605 TUS65589:TUS65605 UEO65589:UEO65605 UOK65589:UOK65605 UYG65589:UYG65605 VIC65589:VIC65605 VRY65589:VRY65605 WBU65589:WBU65605 WLQ65589:WLQ65605 WVM65589:WVM65605 F131125:F131141 JA131125:JA131141 SW131125:SW131141 ACS131125:ACS131141 AMO131125:AMO131141 AWK131125:AWK131141 BGG131125:BGG131141 BQC131125:BQC131141 BZY131125:BZY131141 CJU131125:CJU131141 CTQ131125:CTQ131141 DDM131125:DDM131141 DNI131125:DNI131141 DXE131125:DXE131141 EHA131125:EHA131141 EQW131125:EQW131141 FAS131125:FAS131141 FKO131125:FKO131141 FUK131125:FUK131141 GEG131125:GEG131141 GOC131125:GOC131141 GXY131125:GXY131141 HHU131125:HHU131141 HRQ131125:HRQ131141 IBM131125:IBM131141 ILI131125:ILI131141 IVE131125:IVE131141 JFA131125:JFA131141 JOW131125:JOW131141 JYS131125:JYS131141 KIO131125:KIO131141 KSK131125:KSK131141 LCG131125:LCG131141 LMC131125:LMC131141 LVY131125:LVY131141 MFU131125:MFU131141 MPQ131125:MPQ131141 MZM131125:MZM131141 NJI131125:NJI131141 NTE131125:NTE131141 ODA131125:ODA131141 OMW131125:OMW131141 OWS131125:OWS131141 PGO131125:PGO131141 PQK131125:PQK131141 QAG131125:QAG131141 QKC131125:QKC131141 QTY131125:QTY131141 RDU131125:RDU131141 RNQ131125:RNQ131141 RXM131125:RXM131141 SHI131125:SHI131141 SRE131125:SRE131141 TBA131125:TBA131141 TKW131125:TKW131141 TUS131125:TUS131141 UEO131125:UEO131141 UOK131125:UOK131141 UYG131125:UYG131141 VIC131125:VIC131141 VRY131125:VRY131141 WBU131125:WBU131141 WLQ131125:WLQ131141 WVM131125:WVM131141 F196661:F196677 JA196661:JA196677 SW196661:SW196677 ACS196661:ACS196677 AMO196661:AMO196677 AWK196661:AWK196677 BGG196661:BGG196677 BQC196661:BQC196677 BZY196661:BZY196677 CJU196661:CJU196677 CTQ196661:CTQ196677 DDM196661:DDM196677 DNI196661:DNI196677 DXE196661:DXE196677 EHA196661:EHA196677 EQW196661:EQW196677 FAS196661:FAS196677 FKO196661:FKO196677 FUK196661:FUK196677 GEG196661:GEG196677 GOC196661:GOC196677 GXY196661:GXY196677 HHU196661:HHU196677 HRQ196661:HRQ196677 IBM196661:IBM196677 ILI196661:ILI196677 IVE196661:IVE196677 JFA196661:JFA196677 JOW196661:JOW196677 JYS196661:JYS196677 KIO196661:KIO196677 KSK196661:KSK196677 LCG196661:LCG196677 LMC196661:LMC196677 LVY196661:LVY196677 MFU196661:MFU196677 MPQ196661:MPQ196677 MZM196661:MZM196677 NJI196661:NJI196677 NTE196661:NTE196677 ODA196661:ODA196677 OMW196661:OMW196677 OWS196661:OWS196677 PGO196661:PGO196677 PQK196661:PQK196677 QAG196661:QAG196677 QKC196661:QKC196677 QTY196661:QTY196677 RDU196661:RDU196677 RNQ196661:RNQ196677 RXM196661:RXM196677 SHI196661:SHI196677 SRE196661:SRE196677 TBA196661:TBA196677 TKW196661:TKW196677 TUS196661:TUS196677 UEO196661:UEO196677 UOK196661:UOK196677 UYG196661:UYG196677 VIC196661:VIC196677 VRY196661:VRY196677 WBU196661:WBU196677 WLQ196661:WLQ196677 WVM196661:WVM196677 F262197:F262213 JA262197:JA262213 SW262197:SW262213 ACS262197:ACS262213 AMO262197:AMO262213 AWK262197:AWK262213 BGG262197:BGG262213 BQC262197:BQC262213 BZY262197:BZY262213 CJU262197:CJU262213 CTQ262197:CTQ262213 DDM262197:DDM262213 DNI262197:DNI262213 DXE262197:DXE262213 EHA262197:EHA262213 EQW262197:EQW262213 FAS262197:FAS262213 FKO262197:FKO262213 FUK262197:FUK262213 GEG262197:GEG262213 GOC262197:GOC262213 GXY262197:GXY262213 HHU262197:HHU262213 HRQ262197:HRQ262213 IBM262197:IBM262213 ILI262197:ILI262213 IVE262197:IVE262213 JFA262197:JFA262213 JOW262197:JOW262213 JYS262197:JYS262213 KIO262197:KIO262213 KSK262197:KSK262213 LCG262197:LCG262213 LMC262197:LMC262213 LVY262197:LVY262213 MFU262197:MFU262213 MPQ262197:MPQ262213 MZM262197:MZM262213 NJI262197:NJI262213 NTE262197:NTE262213 ODA262197:ODA262213 OMW262197:OMW262213 OWS262197:OWS262213 PGO262197:PGO262213 PQK262197:PQK262213 QAG262197:QAG262213 QKC262197:QKC262213 QTY262197:QTY262213 RDU262197:RDU262213 RNQ262197:RNQ262213 RXM262197:RXM262213 SHI262197:SHI262213 SRE262197:SRE262213 TBA262197:TBA262213 TKW262197:TKW262213 TUS262197:TUS262213 UEO262197:UEO262213 UOK262197:UOK262213 UYG262197:UYG262213 VIC262197:VIC262213 VRY262197:VRY262213 WBU262197:WBU262213 WLQ262197:WLQ262213 WVM262197:WVM262213 F327733:F327749 JA327733:JA327749 SW327733:SW327749 ACS327733:ACS327749 AMO327733:AMO327749 AWK327733:AWK327749 BGG327733:BGG327749 BQC327733:BQC327749 BZY327733:BZY327749 CJU327733:CJU327749 CTQ327733:CTQ327749 DDM327733:DDM327749 DNI327733:DNI327749 DXE327733:DXE327749 EHA327733:EHA327749 EQW327733:EQW327749 FAS327733:FAS327749 FKO327733:FKO327749 FUK327733:FUK327749 GEG327733:GEG327749 GOC327733:GOC327749 GXY327733:GXY327749 HHU327733:HHU327749 HRQ327733:HRQ327749 IBM327733:IBM327749 ILI327733:ILI327749 IVE327733:IVE327749 JFA327733:JFA327749 JOW327733:JOW327749 JYS327733:JYS327749 KIO327733:KIO327749 KSK327733:KSK327749 LCG327733:LCG327749 LMC327733:LMC327749 LVY327733:LVY327749 MFU327733:MFU327749 MPQ327733:MPQ327749 MZM327733:MZM327749 NJI327733:NJI327749 NTE327733:NTE327749 ODA327733:ODA327749 OMW327733:OMW327749 OWS327733:OWS327749 PGO327733:PGO327749 PQK327733:PQK327749 QAG327733:QAG327749 QKC327733:QKC327749 QTY327733:QTY327749 RDU327733:RDU327749 RNQ327733:RNQ327749 RXM327733:RXM327749 SHI327733:SHI327749 SRE327733:SRE327749 TBA327733:TBA327749 TKW327733:TKW327749 TUS327733:TUS327749 UEO327733:UEO327749 UOK327733:UOK327749 UYG327733:UYG327749 VIC327733:VIC327749 VRY327733:VRY327749 WBU327733:WBU327749 WLQ327733:WLQ327749 WVM327733:WVM327749 F393269:F393285 JA393269:JA393285 SW393269:SW393285 ACS393269:ACS393285 AMO393269:AMO393285 AWK393269:AWK393285 BGG393269:BGG393285 BQC393269:BQC393285 BZY393269:BZY393285 CJU393269:CJU393285 CTQ393269:CTQ393285 DDM393269:DDM393285 DNI393269:DNI393285 DXE393269:DXE393285 EHA393269:EHA393285 EQW393269:EQW393285 FAS393269:FAS393285 FKO393269:FKO393285 FUK393269:FUK393285 GEG393269:GEG393285 GOC393269:GOC393285 GXY393269:GXY393285 HHU393269:HHU393285 HRQ393269:HRQ393285 IBM393269:IBM393285 ILI393269:ILI393285 IVE393269:IVE393285 JFA393269:JFA393285 JOW393269:JOW393285 JYS393269:JYS393285 KIO393269:KIO393285 KSK393269:KSK393285 LCG393269:LCG393285 LMC393269:LMC393285 LVY393269:LVY393285 MFU393269:MFU393285 MPQ393269:MPQ393285 MZM393269:MZM393285 NJI393269:NJI393285 NTE393269:NTE393285 ODA393269:ODA393285 OMW393269:OMW393285 OWS393269:OWS393285 PGO393269:PGO393285 PQK393269:PQK393285 QAG393269:QAG393285 QKC393269:QKC393285 QTY393269:QTY393285 RDU393269:RDU393285 RNQ393269:RNQ393285 RXM393269:RXM393285 SHI393269:SHI393285 SRE393269:SRE393285 TBA393269:TBA393285 TKW393269:TKW393285 TUS393269:TUS393285 UEO393269:UEO393285 UOK393269:UOK393285 UYG393269:UYG393285 VIC393269:VIC393285 VRY393269:VRY393285 WBU393269:WBU393285 WLQ393269:WLQ393285 WVM393269:WVM393285 F458805:F458821 JA458805:JA458821 SW458805:SW458821 ACS458805:ACS458821 AMO458805:AMO458821 AWK458805:AWK458821 BGG458805:BGG458821 BQC458805:BQC458821 BZY458805:BZY458821 CJU458805:CJU458821 CTQ458805:CTQ458821 DDM458805:DDM458821 DNI458805:DNI458821 DXE458805:DXE458821 EHA458805:EHA458821 EQW458805:EQW458821 FAS458805:FAS458821 FKO458805:FKO458821 FUK458805:FUK458821 GEG458805:GEG458821 GOC458805:GOC458821 GXY458805:GXY458821 HHU458805:HHU458821 HRQ458805:HRQ458821 IBM458805:IBM458821 ILI458805:ILI458821 IVE458805:IVE458821 JFA458805:JFA458821 JOW458805:JOW458821 JYS458805:JYS458821 KIO458805:KIO458821 KSK458805:KSK458821 LCG458805:LCG458821 LMC458805:LMC458821 LVY458805:LVY458821 MFU458805:MFU458821 MPQ458805:MPQ458821 MZM458805:MZM458821 NJI458805:NJI458821 NTE458805:NTE458821 ODA458805:ODA458821 OMW458805:OMW458821 OWS458805:OWS458821 PGO458805:PGO458821 PQK458805:PQK458821 QAG458805:QAG458821 QKC458805:QKC458821 QTY458805:QTY458821 RDU458805:RDU458821 RNQ458805:RNQ458821 RXM458805:RXM458821 SHI458805:SHI458821 SRE458805:SRE458821 TBA458805:TBA458821 TKW458805:TKW458821 TUS458805:TUS458821 UEO458805:UEO458821 UOK458805:UOK458821 UYG458805:UYG458821 VIC458805:VIC458821 VRY458805:VRY458821 WBU458805:WBU458821 WLQ458805:WLQ458821 WVM458805:WVM458821 F524341:F524357 JA524341:JA524357 SW524341:SW524357 ACS524341:ACS524357 AMO524341:AMO524357 AWK524341:AWK524357 BGG524341:BGG524357 BQC524341:BQC524357 BZY524341:BZY524357 CJU524341:CJU524357 CTQ524341:CTQ524357 DDM524341:DDM524357 DNI524341:DNI524357 DXE524341:DXE524357 EHA524341:EHA524357 EQW524341:EQW524357 FAS524341:FAS524357 FKO524341:FKO524357 FUK524341:FUK524357 GEG524341:GEG524357 GOC524341:GOC524357 GXY524341:GXY524357 HHU524341:HHU524357 HRQ524341:HRQ524357 IBM524341:IBM524357 ILI524341:ILI524357 IVE524341:IVE524357 JFA524341:JFA524357 JOW524341:JOW524357 JYS524341:JYS524357 KIO524341:KIO524357 KSK524341:KSK524357 LCG524341:LCG524357 LMC524341:LMC524357 LVY524341:LVY524357 MFU524341:MFU524357 MPQ524341:MPQ524357 MZM524341:MZM524357 NJI524341:NJI524357 NTE524341:NTE524357 ODA524341:ODA524357 OMW524341:OMW524357 OWS524341:OWS524357 PGO524341:PGO524357 PQK524341:PQK524357 QAG524341:QAG524357 QKC524341:QKC524357 QTY524341:QTY524357 RDU524341:RDU524357 RNQ524341:RNQ524357 RXM524341:RXM524357 SHI524341:SHI524357 SRE524341:SRE524357 TBA524341:TBA524357 TKW524341:TKW524357 TUS524341:TUS524357 UEO524341:UEO524357 UOK524341:UOK524357 UYG524341:UYG524357 VIC524341:VIC524357 VRY524341:VRY524357 WBU524341:WBU524357 WLQ524341:WLQ524357 WVM524341:WVM524357 F589877:F589893 JA589877:JA589893 SW589877:SW589893 ACS589877:ACS589893 AMO589877:AMO589893 AWK589877:AWK589893 BGG589877:BGG589893 BQC589877:BQC589893 BZY589877:BZY589893 CJU589877:CJU589893 CTQ589877:CTQ589893 DDM589877:DDM589893 DNI589877:DNI589893 DXE589877:DXE589893 EHA589877:EHA589893 EQW589877:EQW589893 FAS589877:FAS589893 FKO589877:FKO589893 FUK589877:FUK589893 GEG589877:GEG589893 GOC589877:GOC589893 GXY589877:GXY589893 HHU589877:HHU589893 HRQ589877:HRQ589893 IBM589877:IBM589893 ILI589877:ILI589893 IVE589877:IVE589893 JFA589877:JFA589893 JOW589877:JOW589893 JYS589877:JYS589893 KIO589877:KIO589893 KSK589877:KSK589893 LCG589877:LCG589893 LMC589877:LMC589893 LVY589877:LVY589893 MFU589877:MFU589893 MPQ589877:MPQ589893 MZM589877:MZM589893 NJI589877:NJI589893 NTE589877:NTE589893 ODA589877:ODA589893 OMW589877:OMW589893 OWS589877:OWS589893 PGO589877:PGO589893 PQK589877:PQK589893 QAG589877:QAG589893 QKC589877:QKC589893 QTY589877:QTY589893 RDU589877:RDU589893 RNQ589877:RNQ589893 RXM589877:RXM589893 SHI589877:SHI589893 SRE589877:SRE589893 TBA589877:TBA589893 TKW589877:TKW589893 TUS589877:TUS589893 UEO589877:UEO589893 UOK589877:UOK589893 UYG589877:UYG589893 VIC589877:VIC589893 VRY589877:VRY589893 WBU589877:WBU589893 WLQ589877:WLQ589893 WVM589877:WVM589893 F655413:F655429 JA655413:JA655429 SW655413:SW655429 ACS655413:ACS655429 AMO655413:AMO655429 AWK655413:AWK655429 BGG655413:BGG655429 BQC655413:BQC655429 BZY655413:BZY655429 CJU655413:CJU655429 CTQ655413:CTQ655429 DDM655413:DDM655429 DNI655413:DNI655429 DXE655413:DXE655429 EHA655413:EHA655429 EQW655413:EQW655429 FAS655413:FAS655429 FKO655413:FKO655429 FUK655413:FUK655429 GEG655413:GEG655429 GOC655413:GOC655429 GXY655413:GXY655429 HHU655413:HHU655429 HRQ655413:HRQ655429 IBM655413:IBM655429 ILI655413:ILI655429 IVE655413:IVE655429 JFA655413:JFA655429 JOW655413:JOW655429 JYS655413:JYS655429 KIO655413:KIO655429 KSK655413:KSK655429 LCG655413:LCG655429 LMC655413:LMC655429 LVY655413:LVY655429 MFU655413:MFU655429 MPQ655413:MPQ655429 MZM655413:MZM655429 NJI655413:NJI655429 NTE655413:NTE655429 ODA655413:ODA655429 OMW655413:OMW655429 OWS655413:OWS655429 PGO655413:PGO655429 PQK655413:PQK655429 QAG655413:QAG655429 QKC655413:QKC655429 QTY655413:QTY655429 RDU655413:RDU655429 RNQ655413:RNQ655429 RXM655413:RXM655429 SHI655413:SHI655429 SRE655413:SRE655429 TBA655413:TBA655429 TKW655413:TKW655429 TUS655413:TUS655429 UEO655413:UEO655429 UOK655413:UOK655429 UYG655413:UYG655429 VIC655413:VIC655429 VRY655413:VRY655429 WBU655413:WBU655429 WLQ655413:WLQ655429 WVM655413:WVM655429 F720949:F720965 JA720949:JA720965 SW720949:SW720965 ACS720949:ACS720965 AMO720949:AMO720965 AWK720949:AWK720965 BGG720949:BGG720965 BQC720949:BQC720965 BZY720949:BZY720965 CJU720949:CJU720965 CTQ720949:CTQ720965 DDM720949:DDM720965 DNI720949:DNI720965 DXE720949:DXE720965 EHA720949:EHA720965 EQW720949:EQW720965 FAS720949:FAS720965 FKO720949:FKO720965 FUK720949:FUK720965 GEG720949:GEG720965 GOC720949:GOC720965 GXY720949:GXY720965 HHU720949:HHU720965 HRQ720949:HRQ720965 IBM720949:IBM720965 ILI720949:ILI720965 IVE720949:IVE720965 JFA720949:JFA720965 JOW720949:JOW720965 JYS720949:JYS720965 KIO720949:KIO720965 KSK720949:KSK720965 LCG720949:LCG720965 LMC720949:LMC720965 LVY720949:LVY720965 MFU720949:MFU720965 MPQ720949:MPQ720965 MZM720949:MZM720965 NJI720949:NJI720965 NTE720949:NTE720965 ODA720949:ODA720965 OMW720949:OMW720965 OWS720949:OWS720965 PGO720949:PGO720965 PQK720949:PQK720965 QAG720949:QAG720965 QKC720949:QKC720965 QTY720949:QTY720965 RDU720949:RDU720965 RNQ720949:RNQ720965 RXM720949:RXM720965 SHI720949:SHI720965 SRE720949:SRE720965 TBA720949:TBA720965 TKW720949:TKW720965 TUS720949:TUS720965 UEO720949:UEO720965 UOK720949:UOK720965 UYG720949:UYG720965 VIC720949:VIC720965 VRY720949:VRY720965 WBU720949:WBU720965 WLQ720949:WLQ720965 WVM720949:WVM720965 F786485:F786501 JA786485:JA786501 SW786485:SW786501 ACS786485:ACS786501 AMO786485:AMO786501 AWK786485:AWK786501 BGG786485:BGG786501 BQC786485:BQC786501 BZY786485:BZY786501 CJU786485:CJU786501 CTQ786485:CTQ786501 DDM786485:DDM786501 DNI786485:DNI786501 DXE786485:DXE786501 EHA786485:EHA786501 EQW786485:EQW786501 FAS786485:FAS786501 FKO786485:FKO786501 FUK786485:FUK786501 GEG786485:GEG786501 GOC786485:GOC786501 GXY786485:GXY786501 HHU786485:HHU786501 HRQ786485:HRQ786501 IBM786485:IBM786501 ILI786485:ILI786501 IVE786485:IVE786501 JFA786485:JFA786501 JOW786485:JOW786501 JYS786485:JYS786501 KIO786485:KIO786501 KSK786485:KSK786501 LCG786485:LCG786501 LMC786485:LMC786501 LVY786485:LVY786501 MFU786485:MFU786501 MPQ786485:MPQ786501 MZM786485:MZM786501 NJI786485:NJI786501 NTE786485:NTE786501 ODA786485:ODA786501 OMW786485:OMW786501 OWS786485:OWS786501 PGO786485:PGO786501 PQK786485:PQK786501 QAG786485:QAG786501 QKC786485:QKC786501 QTY786485:QTY786501 RDU786485:RDU786501 RNQ786485:RNQ786501 RXM786485:RXM786501 SHI786485:SHI786501 SRE786485:SRE786501 TBA786485:TBA786501 TKW786485:TKW786501 TUS786485:TUS786501 UEO786485:UEO786501 UOK786485:UOK786501 UYG786485:UYG786501 VIC786485:VIC786501 VRY786485:VRY786501 WBU786485:WBU786501 WLQ786485:WLQ786501 WVM786485:WVM786501 F852021:F852037 JA852021:JA852037 SW852021:SW852037 ACS852021:ACS852037 AMO852021:AMO852037 AWK852021:AWK852037 BGG852021:BGG852037 BQC852021:BQC852037 BZY852021:BZY852037 CJU852021:CJU852037 CTQ852021:CTQ852037 DDM852021:DDM852037 DNI852021:DNI852037 DXE852021:DXE852037 EHA852021:EHA852037 EQW852021:EQW852037 FAS852021:FAS852037 FKO852021:FKO852037 FUK852021:FUK852037 GEG852021:GEG852037 GOC852021:GOC852037 GXY852021:GXY852037 HHU852021:HHU852037 HRQ852021:HRQ852037 IBM852021:IBM852037 ILI852021:ILI852037 IVE852021:IVE852037 JFA852021:JFA852037 JOW852021:JOW852037 JYS852021:JYS852037 KIO852021:KIO852037 KSK852021:KSK852037 LCG852021:LCG852037 LMC852021:LMC852037 LVY852021:LVY852037 MFU852021:MFU852037 MPQ852021:MPQ852037 MZM852021:MZM852037 NJI852021:NJI852037 NTE852021:NTE852037 ODA852021:ODA852037 OMW852021:OMW852037 OWS852021:OWS852037 PGO852021:PGO852037 PQK852021:PQK852037 QAG852021:QAG852037 QKC852021:QKC852037 QTY852021:QTY852037 RDU852021:RDU852037 RNQ852021:RNQ852037 RXM852021:RXM852037 SHI852021:SHI852037 SRE852021:SRE852037 TBA852021:TBA852037 TKW852021:TKW852037 TUS852021:TUS852037 UEO852021:UEO852037 UOK852021:UOK852037 UYG852021:UYG852037 VIC852021:VIC852037 VRY852021:VRY852037 WBU852021:WBU852037 WLQ852021:WLQ852037 WVM852021:WVM852037 F917557:F917573 JA917557:JA917573 SW917557:SW917573 ACS917557:ACS917573 AMO917557:AMO917573 AWK917557:AWK917573 BGG917557:BGG917573 BQC917557:BQC917573 BZY917557:BZY917573 CJU917557:CJU917573 CTQ917557:CTQ917573 DDM917557:DDM917573 DNI917557:DNI917573 DXE917557:DXE917573 EHA917557:EHA917573 EQW917557:EQW917573 FAS917557:FAS917573 FKO917557:FKO917573 FUK917557:FUK917573 GEG917557:GEG917573 GOC917557:GOC917573 GXY917557:GXY917573 HHU917557:HHU917573 HRQ917557:HRQ917573 IBM917557:IBM917573 ILI917557:ILI917573 IVE917557:IVE917573 JFA917557:JFA917573 JOW917557:JOW917573 JYS917557:JYS917573 KIO917557:KIO917573 KSK917557:KSK917573 LCG917557:LCG917573 LMC917557:LMC917573 LVY917557:LVY917573 MFU917557:MFU917573 MPQ917557:MPQ917573 MZM917557:MZM917573 NJI917557:NJI917573 NTE917557:NTE917573 ODA917557:ODA917573 OMW917557:OMW917573 OWS917557:OWS917573 PGO917557:PGO917573 PQK917557:PQK917573 QAG917557:QAG917573 QKC917557:QKC917573 QTY917557:QTY917573 RDU917557:RDU917573 RNQ917557:RNQ917573 RXM917557:RXM917573 SHI917557:SHI917573 SRE917557:SRE917573 TBA917557:TBA917573 TKW917557:TKW917573 TUS917557:TUS917573 UEO917557:UEO917573 UOK917557:UOK917573 UYG917557:UYG917573 VIC917557:VIC917573 VRY917557:VRY917573 WBU917557:WBU917573 WLQ917557:WLQ917573 WVM917557:WVM917573 F983093:F983109 JA983093:JA983109 SW983093:SW983109 ACS983093:ACS983109 AMO983093:AMO983109 AWK983093:AWK983109 BGG983093:BGG983109 BQC983093:BQC983109 BZY983093:BZY983109 CJU983093:CJU983109 CTQ983093:CTQ983109 DDM983093:DDM983109 DNI983093:DNI983109 DXE983093:DXE983109 EHA983093:EHA983109 EQW983093:EQW983109 FAS983093:FAS983109 FKO983093:FKO983109 FUK983093:FUK983109 GEG983093:GEG983109 GOC983093:GOC983109 GXY983093:GXY983109 HHU983093:HHU983109 HRQ983093:HRQ983109 IBM983093:IBM983109 ILI983093:ILI983109 IVE983093:IVE983109 JFA983093:JFA983109 JOW983093:JOW983109 JYS983093:JYS983109 KIO983093:KIO983109 KSK983093:KSK983109 LCG983093:LCG983109 LMC983093:LMC983109 LVY983093:LVY983109 MFU983093:MFU983109 MPQ983093:MPQ983109 MZM983093:MZM983109 NJI983093:NJI983109 NTE983093:NTE983109 ODA983093:ODA983109 OMW983093:OMW983109 OWS983093:OWS983109 PGO983093:PGO983109 PQK983093:PQK983109 QAG983093:QAG983109 QKC983093:QKC983109 QTY983093:QTY983109 RDU983093:RDU983109 RNQ983093:RNQ983109 RXM983093:RXM983109 SHI983093:SHI983109 SRE983093:SRE983109 TBA983093:TBA983109 TKW983093:TKW983109 TUS983093:TUS983109 UEO983093:UEO983109 UOK983093:UOK983109 UYG983093:UYG983109 VIC983093:VIC983109 VRY983093:VRY983109 WBU983093:WBU983109 WLQ983093:WLQ983109 WVM983093:WVM983109">
      <formula1>$K$18:$K$21</formula1>
    </dataValidation>
  </dataValidations>
  <pageMargins left="0.59055118110236227" right="0.39370078740157483" top="0.59055118110236227" bottom="0.39370078740157483" header="0" footer="0"/>
  <pageSetup paperSize="9" scale="60" fitToHeight="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86"/>
  <sheetViews>
    <sheetView view="pageBreakPreview" zoomScale="84" zoomScaleNormal="80" zoomScaleSheetLayoutView="84" workbookViewId="0">
      <pane xSplit="16" ySplit="7" topLeftCell="Q8" activePane="bottomRight" state="frozen"/>
      <selection pane="topRight" activeCell="S1" sqref="S1"/>
      <selection pane="bottomLeft" activeCell="A7" sqref="A7"/>
      <selection pane="bottomRight" activeCell="N88" sqref="N88"/>
    </sheetView>
  </sheetViews>
  <sheetFormatPr defaultRowHeight="15" x14ac:dyDescent="0.25"/>
  <cols>
    <col min="1" max="1" width="8" style="8" customWidth="1"/>
    <col min="2" max="2" width="42.140625" style="13" customWidth="1"/>
    <col min="3" max="3" width="15.42578125" style="8" customWidth="1"/>
    <col min="4" max="4" width="12.5703125" style="8" customWidth="1"/>
    <col min="5" max="5" width="6.7109375" style="10" hidden="1" customWidth="1"/>
    <col min="6" max="6" width="11.140625" style="10" customWidth="1"/>
    <col min="7" max="7" width="11.42578125" style="8" customWidth="1"/>
    <col min="8" max="8" width="11.140625" style="8" customWidth="1"/>
    <col min="9" max="9" width="6.7109375" style="10" hidden="1" customWidth="1"/>
    <col min="10" max="10" width="16" style="8" customWidth="1"/>
    <col min="11" max="11" width="14.140625" style="8" customWidth="1"/>
    <col min="12" max="12" width="6.7109375" style="10" hidden="1" customWidth="1"/>
    <col min="13" max="13" width="12" style="8" customWidth="1"/>
    <col min="14" max="14" width="14.28515625" style="8" customWidth="1"/>
    <col min="15" max="15" width="6.7109375" style="10" hidden="1" customWidth="1"/>
    <col min="16" max="16" width="14.5703125" style="8" customWidth="1"/>
    <col min="17" max="17" width="11" style="8" customWidth="1"/>
    <col min="18" max="18" width="2.28515625" style="8" hidden="1" customWidth="1"/>
    <col min="19" max="19" width="18.140625" style="13" hidden="1" customWidth="1"/>
    <col min="20" max="20" width="14.28515625" style="13" customWidth="1"/>
    <col min="21" max="23" width="9.140625" style="13"/>
    <col min="24" max="16384" width="9.140625" style="7"/>
  </cols>
  <sheetData>
    <row r="1" spans="1:19" ht="18.75" customHeight="1" x14ac:dyDescent="0.25"/>
    <row r="2" spans="1:19" ht="22.5" customHeight="1" x14ac:dyDescent="0.3">
      <c r="A2" s="263" t="s">
        <v>17</v>
      </c>
      <c r="B2" s="263"/>
      <c r="C2" s="263"/>
      <c r="D2" s="263"/>
      <c r="E2" s="263"/>
      <c r="F2" s="263"/>
      <c r="G2" s="263"/>
      <c r="H2" s="263"/>
      <c r="I2" s="263"/>
      <c r="J2" s="263"/>
      <c r="K2" s="263"/>
      <c r="L2" s="263"/>
      <c r="M2" s="263"/>
      <c r="N2" s="263"/>
      <c r="O2" s="263"/>
      <c r="P2" s="263"/>
      <c r="Q2" s="72"/>
      <c r="R2" s="72"/>
    </row>
    <row r="3" spans="1:19" ht="18.75" x14ac:dyDescent="0.3">
      <c r="A3" s="267" t="s">
        <v>75</v>
      </c>
      <c r="B3" s="267"/>
      <c r="C3" s="267"/>
      <c r="D3" s="267"/>
      <c r="E3" s="267"/>
      <c r="F3" s="267"/>
      <c r="G3" s="267"/>
      <c r="H3" s="267"/>
      <c r="I3" s="267"/>
      <c r="J3" s="267"/>
      <c r="K3" s="267"/>
      <c r="L3" s="267"/>
      <c r="M3" s="267"/>
      <c r="N3" s="267"/>
      <c r="O3" s="267"/>
      <c r="P3" s="267"/>
      <c r="Q3" s="74"/>
      <c r="R3" s="74"/>
    </row>
    <row r="4" spans="1:19" ht="29.25" customHeight="1" x14ac:dyDescent="0.25">
      <c r="A4" s="264" t="s">
        <v>4</v>
      </c>
      <c r="B4" s="264"/>
      <c r="C4" s="264"/>
      <c r="D4" s="264"/>
      <c r="E4" s="264"/>
      <c r="F4" s="264"/>
      <c r="G4" s="264"/>
      <c r="H4" s="264"/>
      <c r="I4" s="264"/>
      <c r="J4" s="264"/>
      <c r="K4" s="264"/>
      <c r="L4" s="264"/>
      <c r="M4" s="264"/>
      <c r="N4" s="264"/>
      <c r="O4" s="264"/>
      <c r="P4" s="264"/>
      <c r="Q4" s="73"/>
      <c r="R4" s="73"/>
    </row>
    <row r="5" spans="1:19" ht="29.25" customHeight="1" thickBot="1" x14ac:dyDescent="0.3">
      <c r="A5" s="73"/>
      <c r="B5" s="73"/>
      <c r="C5" s="73"/>
      <c r="D5" s="73"/>
      <c r="E5" s="73"/>
      <c r="F5" s="73"/>
      <c r="G5" s="73"/>
      <c r="H5" s="73"/>
      <c r="I5" s="73"/>
      <c r="J5" s="73"/>
      <c r="K5" s="73"/>
      <c r="L5" s="73"/>
      <c r="M5" s="73"/>
      <c r="N5" s="286" t="s">
        <v>332</v>
      </c>
      <c r="O5" s="286"/>
      <c r="P5" s="286"/>
      <c r="Q5" s="286"/>
      <c r="R5" s="73"/>
    </row>
    <row r="6" spans="1:19" s="9" customFormat="1" ht="84.75" customHeight="1" thickBot="1" x14ac:dyDescent="0.3">
      <c r="A6" s="268" t="s">
        <v>13</v>
      </c>
      <c r="B6" s="268" t="s">
        <v>0</v>
      </c>
      <c r="C6" s="268" t="s">
        <v>5</v>
      </c>
      <c r="D6" s="268" t="s">
        <v>6</v>
      </c>
      <c r="E6" s="265" t="s">
        <v>12</v>
      </c>
      <c r="F6" s="268" t="s">
        <v>276</v>
      </c>
      <c r="G6" s="271" t="s">
        <v>10</v>
      </c>
      <c r="H6" s="272"/>
      <c r="I6" s="265" t="s">
        <v>12</v>
      </c>
      <c r="J6" s="271" t="s">
        <v>11</v>
      </c>
      <c r="K6" s="272"/>
      <c r="L6" s="265" t="s">
        <v>12</v>
      </c>
      <c r="M6" s="271" t="s">
        <v>8</v>
      </c>
      <c r="N6" s="272"/>
      <c r="O6" s="265" t="s">
        <v>12</v>
      </c>
      <c r="P6" s="271" t="s">
        <v>9</v>
      </c>
      <c r="Q6" s="272"/>
      <c r="R6" s="265" t="s">
        <v>12</v>
      </c>
    </row>
    <row r="7" spans="1:19" s="9" customFormat="1" ht="50.25" customHeight="1" thickBot="1" x14ac:dyDescent="0.3">
      <c r="A7" s="269"/>
      <c r="B7" s="270"/>
      <c r="C7" s="270"/>
      <c r="D7" s="270"/>
      <c r="E7" s="266"/>
      <c r="F7" s="270"/>
      <c r="G7" s="81" t="s">
        <v>7</v>
      </c>
      <c r="H7" s="81" t="s">
        <v>277</v>
      </c>
      <c r="I7" s="266"/>
      <c r="J7" s="81" t="s">
        <v>7</v>
      </c>
      <c r="K7" s="81" t="s">
        <v>277</v>
      </c>
      <c r="L7" s="266"/>
      <c r="M7" s="81" t="s">
        <v>7</v>
      </c>
      <c r="N7" s="81" t="s">
        <v>277</v>
      </c>
      <c r="O7" s="266"/>
      <c r="P7" s="81" t="s">
        <v>7</v>
      </c>
      <c r="Q7" s="81" t="s">
        <v>277</v>
      </c>
      <c r="R7" s="266"/>
    </row>
    <row r="8" spans="1:19" ht="20.25" customHeight="1" x14ac:dyDescent="0.25">
      <c r="A8" s="80"/>
      <c r="B8" s="82" t="s">
        <v>38</v>
      </c>
      <c r="C8" s="82"/>
      <c r="D8" s="82"/>
      <c r="E8" s="82"/>
      <c r="F8" s="82"/>
      <c r="G8" s="82"/>
      <c r="H8" s="82"/>
      <c r="I8" s="82"/>
      <c r="J8" s="82"/>
      <c r="K8" s="82"/>
      <c r="L8" s="82"/>
      <c r="M8" s="82"/>
      <c r="N8" s="82"/>
      <c r="O8" s="82"/>
      <c r="P8" s="82"/>
      <c r="Q8" s="82"/>
      <c r="R8" s="136"/>
    </row>
    <row r="9" spans="1:19" ht="51" x14ac:dyDescent="0.25">
      <c r="A9" s="26" t="s">
        <v>200</v>
      </c>
      <c r="B9" s="27" t="s">
        <v>203</v>
      </c>
      <c r="C9" s="45" t="s">
        <v>12</v>
      </c>
      <c r="D9" s="50">
        <v>98.73</v>
      </c>
      <c r="E9" s="46">
        <v>98.36</v>
      </c>
      <c r="F9" s="46"/>
      <c r="G9" s="52" t="s">
        <v>39</v>
      </c>
      <c r="H9" s="52"/>
      <c r="I9" s="52" t="s">
        <v>39</v>
      </c>
      <c r="J9" s="52" t="s">
        <v>39</v>
      </c>
      <c r="K9" s="52"/>
      <c r="L9" s="51" t="str">
        <f>IF(ISERROR(J9/I9), "-", J9/I9)</f>
        <v>-</v>
      </c>
      <c r="M9" s="52" t="s">
        <v>39</v>
      </c>
      <c r="N9" s="52"/>
      <c r="O9" s="52" t="s">
        <v>39</v>
      </c>
      <c r="P9" s="51" t="str">
        <f>IF(ISERROR(O9/M9), "-", O9/M9)</f>
        <v>-</v>
      </c>
      <c r="Q9" s="51"/>
      <c r="R9" s="137"/>
    </row>
    <row r="10" spans="1:19" ht="26.25" customHeight="1" x14ac:dyDescent="0.25">
      <c r="A10" s="76"/>
      <c r="B10" s="76" t="s">
        <v>18</v>
      </c>
      <c r="C10" s="76"/>
      <c r="D10" s="76"/>
      <c r="E10" s="76"/>
      <c r="F10" s="76"/>
      <c r="G10" s="76"/>
      <c r="H10" s="76"/>
      <c r="I10" s="76"/>
      <c r="J10" s="76"/>
      <c r="K10" s="76"/>
      <c r="L10" s="76"/>
      <c r="M10" s="76"/>
      <c r="N10" s="76"/>
      <c r="O10" s="76"/>
      <c r="P10" s="76"/>
      <c r="Q10" s="76"/>
      <c r="R10" s="88"/>
    </row>
    <row r="11" spans="1:19" ht="63.75" x14ac:dyDescent="0.25">
      <c r="A11" s="29" t="s">
        <v>2</v>
      </c>
      <c r="B11" s="27" t="s">
        <v>37</v>
      </c>
      <c r="C11" s="43" t="s">
        <v>229</v>
      </c>
      <c r="D11" s="161">
        <v>144000</v>
      </c>
      <c r="E11" s="44" t="s">
        <v>39</v>
      </c>
      <c r="F11" s="161">
        <v>59813</v>
      </c>
      <c r="G11" s="54">
        <v>0</v>
      </c>
      <c r="H11" s="134"/>
      <c r="I11" s="53" t="s">
        <v>39</v>
      </c>
      <c r="J11" s="55">
        <v>13144.8</v>
      </c>
      <c r="K11" s="135">
        <v>5088.2042869999996</v>
      </c>
      <c r="L11" s="53" t="s">
        <v>39</v>
      </c>
      <c r="M11" s="54">
        <v>0</v>
      </c>
      <c r="N11" s="54"/>
      <c r="O11" s="54">
        <v>0</v>
      </c>
      <c r="P11" s="54">
        <v>0</v>
      </c>
      <c r="Q11" s="54"/>
      <c r="R11" s="138"/>
      <c r="S11" s="17" t="s">
        <v>36</v>
      </c>
    </row>
    <row r="12" spans="1:19" ht="38.25" x14ac:dyDescent="0.25">
      <c r="A12" s="59" t="s">
        <v>3</v>
      </c>
      <c r="B12" s="27" t="s">
        <v>25</v>
      </c>
      <c r="C12" s="45" t="s">
        <v>26</v>
      </c>
      <c r="D12" s="45">
        <v>40</v>
      </c>
      <c r="E12" s="44" t="str">
        <f>IF(ISERROR(#REF!/D12), "-",#REF!/ D12)</f>
        <v>-</v>
      </c>
      <c r="F12" s="44"/>
      <c r="G12" s="52" t="s">
        <v>39</v>
      </c>
      <c r="H12" s="52"/>
      <c r="I12" s="52" t="s">
        <v>39</v>
      </c>
      <c r="J12" s="52" t="s">
        <v>39</v>
      </c>
      <c r="K12" s="52"/>
      <c r="L12" s="51" t="str">
        <f t="shared" ref="L12:L13" si="0">IF(ISERROR(J12/I12), "-", J12/I12)</f>
        <v>-</v>
      </c>
      <c r="M12" s="52" t="s">
        <v>39</v>
      </c>
      <c r="N12" s="52"/>
      <c r="O12" s="52" t="s">
        <v>39</v>
      </c>
      <c r="P12" s="51" t="str">
        <f t="shared" ref="P12:P13" si="1">IF(ISERROR(O12/M12), "-", O12/M12)</f>
        <v>-</v>
      </c>
      <c r="Q12" s="51"/>
      <c r="R12" s="137"/>
      <c r="S12" s="15" t="s">
        <v>32</v>
      </c>
    </row>
    <row r="13" spans="1:19" ht="38.25" x14ac:dyDescent="0.25">
      <c r="A13" s="59" t="s">
        <v>22</v>
      </c>
      <c r="B13" s="30" t="s">
        <v>27</v>
      </c>
      <c r="C13" s="45" t="s">
        <v>12</v>
      </c>
      <c r="D13" s="45">
        <v>100</v>
      </c>
      <c r="E13" s="44" t="str">
        <f>IF(ISERROR(#REF!/D13), "-",#REF!/ D13)</f>
        <v>-</v>
      </c>
      <c r="F13" s="44"/>
      <c r="G13" s="52" t="s">
        <v>39</v>
      </c>
      <c r="H13" s="52"/>
      <c r="I13" s="52" t="s">
        <v>39</v>
      </c>
      <c r="J13" s="52" t="s">
        <v>39</v>
      </c>
      <c r="K13" s="52"/>
      <c r="L13" s="51" t="str">
        <f t="shared" si="0"/>
        <v>-</v>
      </c>
      <c r="M13" s="52" t="s">
        <v>39</v>
      </c>
      <c r="N13" s="52"/>
      <c r="O13" s="52" t="s">
        <v>39</v>
      </c>
      <c r="P13" s="51" t="str">
        <f t="shared" si="1"/>
        <v>-</v>
      </c>
      <c r="Q13" s="51"/>
      <c r="R13" s="137"/>
      <c r="S13" s="15" t="s">
        <v>32</v>
      </c>
    </row>
    <row r="14" spans="1:19" ht="42" customHeight="1" x14ac:dyDescent="0.25">
      <c r="A14" s="79"/>
      <c r="B14" s="79" t="s">
        <v>29</v>
      </c>
      <c r="C14" s="79"/>
      <c r="D14" s="79"/>
      <c r="E14" s="79"/>
      <c r="F14" s="79"/>
      <c r="G14" s="79"/>
      <c r="H14" s="79"/>
      <c r="I14" s="79"/>
      <c r="J14" s="79"/>
      <c r="K14" s="79"/>
      <c r="L14" s="79"/>
      <c r="M14" s="79"/>
      <c r="N14" s="79"/>
      <c r="O14" s="79"/>
      <c r="P14" s="79"/>
      <c r="Q14" s="79"/>
      <c r="R14" s="89"/>
    </row>
    <row r="15" spans="1:19" ht="55.5" customHeight="1" x14ac:dyDescent="0.25">
      <c r="A15" s="37" t="s">
        <v>243</v>
      </c>
      <c r="B15" s="2" t="s">
        <v>28</v>
      </c>
      <c r="C15" s="45" t="s">
        <v>12</v>
      </c>
      <c r="D15" s="45">
        <v>20</v>
      </c>
      <c r="E15" s="28" t="str">
        <f>IF(ISERROR(#REF!/D15), "-",#REF!/ D15)</f>
        <v>-</v>
      </c>
      <c r="F15" s="28"/>
      <c r="G15" s="52" t="s">
        <v>39</v>
      </c>
      <c r="H15" s="52"/>
      <c r="I15" s="52" t="s">
        <v>39</v>
      </c>
      <c r="J15" s="52" t="s">
        <v>39</v>
      </c>
      <c r="K15" s="52"/>
      <c r="L15" s="51" t="str">
        <f>IF(ISERROR(J15/I15), "-", J15/I15)</f>
        <v>-</v>
      </c>
      <c r="M15" s="52" t="s">
        <v>39</v>
      </c>
      <c r="N15" s="52"/>
      <c r="O15" s="52" t="s">
        <v>39</v>
      </c>
      <c r="P15" s="51" t="str">
        <f>IF(ISERROR(O15/M15), "-", O15/M15)</f>
        <v>-</v>
      </c>
      <c r="Q15" s="51"/>
      <c r="R15" s="137"/>
      <c r="S15" s="15" t="s">
        <v>32</v>
      </c>
    </row>
    <row r="16" spans="1:19" ht="28.5" customHeight="1" x14ac:dyDescent="0.25">
      <c r="A16" s="76"/>
      <c r="B16" s="76" t="s">
        <v>90</v>
      </c>
      <c r="C16" s="76"/>
      <c r="D16" s="76"/>
      <c r="E16" s="76"/>
      <c r="F16" s="76"/>
      <c r="G16" s="76"/>
      <c r="H16" s="76"/>
      <c r="I16" s="76"/>
      <c r="J16" s="76"/>
      <c r="K16" s="76"/>
      <c r="L16" s="76"/>
      <c r="M16" s="76"/>
      <c r="N16" s="76"/>
      <c r="O16" s="76"/>
      <c r="P16" s="76"/>
      <c r="Q16" s="76"/>
      <c r="R16" s="88"/>
      <c r="S16" s="15"/>
    </row>
    <row r="17" spans="1:19" ht="51" x14ac:dyDescent="0.25">
      <c r="A17" s="37" t="s">
        <v>201</v>
      </c>
      <c r="B17" s="14" t="s">
        <v>209</v>
      </c>
      <c r="C17" s="34" t="s">
        <v>141</v>
      </c>
      <c r="D17" s="45">
        <v>100</v>
      </c>
      <c r="E17" s="69"/>
      <c r="F17" s="69"/>
      <c r="G17" s="52" t="s">
        <v>39</v>
      </c>
      <c r="H17" s="52"/>
      <c r="I17" s="52" t="s">
        <v>39</v>
      </c>
      <c r="J17" s="52" t="s">
        <v>39</v>
      </c>
      <c r="K17" s="52"/>
      <c r="L17" s="51" t="str">
        <f>IF(ISERROR(J17/I17), "-", J17/I17)</f>
        <v>-</v>
      </c>
      <c r="M17" s="52" t="s">
        <v>39</v>
      </c>
      <c r="N17" s="52"/>
      <c r="O17" s="52" t="s">
        <v>39</v>
      </c>
      <c r="P17" s="51" t="str">
        <f>IF(ISERROR(O17/M17), "-", O17/M17)</f>
        <v>-</v>
      </c>
      <c r="Q17" s="51"/>
      <c r="R17" s="137"/>
      <c r="S17" s="15"/>
    </row>
    <row r="18" spans="1:19" ht="56.25" customHeight="1" x14ac:dyDescent="0.25">
      <c r="A18" s="79"/>
      <c r="B18" s="79" t="s">
        <v>210</v>
      </c>
      <c r="C18" s="79"/>
      <c r="D18" s="79"/>
      <c r="E18" s="79"/>
      <c r="F18" s="79"/>
      <c r="G18" s="79"/>
      <c r="H18" s="79"/>
      <c r="I18" s="79"/>
      <c r="J18" s="79"/>
      <c r="K18" s="79"/>
      <c r="L18" s="79"/>
      <c r="M18" s="79"/>
      <c r="N18" s="79"/>
      <c r="O18" s="79"/>
      <c r="P18" s="79"/>
      <c r="Q18" s="79"/>
      <c r="R18" s="89"/>
      <c r="S18" s="15"/>
    </row>
    <row r="19" spans="1:19" ht="65.25" customHeight="1" x14ac:dyDescent="0.25">
      <c r="A19" s="1" t="s">
        <v>165</v>
      </c>
      <c r="B19" s="2" t="s">
        <v>267</v>
      </c>
      <c r="C19" s="34" t="s">
        <v>141</v>
      </c>
      <c r="D19" s="45">
        <v>100</v>
      </c>
      <c r="E19" s="42"/>
      <c r="F19" s="42"/>
      <c r="G19" s="52" t="s">
        <v>39</v>
      </c>
      <c r="H19" s="52"/>
      <c r="I19" s="52" t="s">
        <v>39</v>
      </c>
      <c r="J19" s="52" t="s">
        <v>39</v>
      </c>
      <c r="K19" s="52"/>
      <c r="L19" s="51" t="str">
        <f>IF(ISERROR(J19/I19), "-", J19/I19)</f>
        <v>-</v>
      </c>
      <c r="M19" s="52" t="s">
        <v>39</v>
      </c>
      <c r="N19" s="52"/>
      <c r="O19" s="52" t="s">
        <v>39</v>
      </c>
      <c r="P19" s="51" t="str">
        <f>IF(ISERROR(O19/M19), "-", O19/M19)</f>
        <v>-</v>
      </c>
      <c r="Q19" s="51"/>
      <c r="R19" s="137"/>
      <c r="S19" s="15"/>
    </row>
    <row r="20" spans="1:19" ht="19.5" customHeight="1" x14ac:dyDescent="0.25">
      <c r="A20" s="79"/>
      <c r="B20" s="79" t="s">
        <v>164</v>
      </c>
      <c r="C20" s="79"/>
      <c r="D20" s="79"/>
      <c r="E20" s="79"/>
      <c r="F20" s="79"/>
      <c r="G20" s="79"/>
      <c r="H20" s="79"/>
      <c r="I20" s="79"/>
      <c r="J20" s="79"/>
      <c r="K20" s="79"/>
      <c r="L20" s="79"/>
      <c r="M20" s="79"/>
      <c r="N20" s="79"/>
      <c r="O20" s="79"/>
      <c r="P20" s="79"/>
      <c r="Q20" s="79"/>
      <c r="R20" s="89"/>
      <c r="S20" s="15"/>
    </row>
    <row r="21" spans="1:19" ht="38.25" x14ac:dyDescent="0.25">
      <c r="A21" s="1" t="s">
        <v>244</v>
      </c>
      <c r="B21" s="2" t="s">
        <v>202</v>
      </c>
      <c r="C21" s="45" t="s">
        <v>26</v>
      </c>
      <c r="D21" s="50">
        <v>242</v>
      </c>
      <c r="E21" s="70"/>
      <c r="F21" s="70"/>
      <c r="G21" s="52" t="s">
        <v>39</v>
      </c>
      <c r="H21" s="52"/>
      <c r="I21" s="52" t="s">
        <v>39</v>
      </c>
      <c r="J21" s="52" t="s">
        <v>39</v>
      </c>
      <c r="K21" s="52"/>
      <c r="L21" s="51" t="str">
        <f>IF(ISERROR(J21/I21), "-", J21/I21)</f>
        <v>-</v>
      </c>
      <c r="M21" s="52" t="s">
        <v>39</v>
      </c>
      <c r="N21" s="52"/>
      <c r="O21" s="52" t="s">
        <v>39</v>
      </c>
      <c r="P21" s="51" t="str">
        <f>IF(ISERROR(O21/M21), "-", O21/M21)</f>
        <v>-</v>
      </c>
      <c r="Q21" s="51"/>
      <c r="R21" s="137"/>
      <c r="S21" s="15"/>
    </row>
    <row r="22" spans="1:19" ht="27" customHeight="1" x14ac:dyDescent="0.25">
      <c r="A22" s="83"/>
      <c r="B22" s="83" t="s">
        <v>186</v>
      </c>
      <c r="C22" s="83"/>
      <c r="D22" s="83"/>
      <c r="E22" s="83"/>
      <c r="F22" s="83"/>
      <c r="G22" s="83"/>
      <c r="H22" s="83"/>
      <c r="I22" s="83"/>
      <c r="J22" s="83"/>
      <c r="K22" s="83"/>
      <c r="L22" s="83"/>
      <c r="M22" s="83"/>
      <c r="N22" s="83"/>
      <c r="O22" s="83"/>
      <c r="P22" s="83"/>
      <c r="Q22" s="83"/>
      <c r="R22" s="139"/>
      <c r="S22" s="15"/>
    </row>
    <row r="23" spans="1:19" ht="39" customHeight="1" x14ac:dyDescent="0.25">
      <c r="A23" s="1" t="s">
        <v>245</v>
      </c>
      <c r="B23" s="2" t="s">
        <v>204</v>
      </c>
      <c r="C23" s="34" t="s">
        <v>141</v>
      </c>
      <c r="D23" s="45">
        <v>100</v>
      </c>
      <c r="E23" s="70"/>
      <c r="F23" s="70"/>
      <c r="G23" s="52" t="s">
        <v>39</v>
      </c>
      <c r="H23" s="52"/>
      <c r="I23" s="52" t="s">
        <v>39</v>
      </c>
      <c r="J23" s="52" t="s">
        <v>39</v>
      </c>
      <c r="K23" s="52"/>
      <c r="L23" s="51" t="str">
        <f>IF(ISERROR(J23/I23), "-", J23/I23)</f>
        <v>-</v>
      </c>
      <c r="M23" s="52" t="s">
        <v>39</v>
      </c>
      <c r="N23" s="52"/>
      <c r="O23" s="52" t="s">
        <v>39</v>
      </c>
      <c r="P23" s="51" t="str">
        <f>IF(ISERROR(O23/M23), "-", O23/M23)</f>
        <v>-</v>
      </c>
      <c r="Q23" s="51"/>
      <c r="R23" s="137"/>
      <c r="S23" s="7"/>
    </row>
    <row r="24" spans="1:19" ht="29.25" customHeight="1" x14ac:dyDescent="0.25">
      <c r="A24" s="79"/>
      <c r="B24" s="79" t="s">
        <v>140</v>
      </c>
      <c r="C24" s="79"/>
      <c r="D24" s="79"/>
      <c r="E24" s="79"/>
      <c r="F24" s="79"/>
      <c r="G24" s="79"/>
      <c r="H24" s="79"/>
      <c r="I24" s="79"/>
      <c r="J24" s="79"/>
      <c r="K24" s="79"/>
      <c r="L24" s="79"/>
      <c r="M24" s="79"/>
      <c r="N24" s="79"/>
      <c r="O24" s="79"/>
      <c r="P24" s="79"/>
      <c r="Q24" s="79"/>
      <c r="R24" s="89"/>
      <c r="S24" s="7"/>
    </row>
    <row r="25" spans="1:19" ht="69" customHeight="1" x14ac:dyDescent="0.25">
      <c r="A25" s="76"/>
      <c r="B25" s="76" t="s">
        <v>42</v>
      </c>
      <c r="C25" s="76"/>
      <c r="D25" s="76"/>
      <c r="E25" s="76"/>
      <c r="F25" s="76"/>
      <c r="G25" s="76"/>
      <c r="H25" s="76"/>
      <c r="I25" s="76"/>
      <c r="J25" s="76"/>
      <c r="K25" s="76"/>
      <c r="L25" s="76"/>
      <c r="M25" s="76"/>
      <c r="N25" s="76"/>
      <c r="O25" s="76"/>
      <c r="P25" s="76"/>
      <c r="Q25" s="76"/>
      <c r="R25" s="88"/>
      <c r="S25" s="13" t="s">
        <v>84</v>
      </c>
    </row>
    <row r="26" spans="1:19" ht="38.25" customHeight="1" x14ac:dyDescent="0.25">
      <c r="A26" s="18" t="s">
        <v>205</v>
      </c>
      <c r="B26" s="32" t="s">
        <v>43</v>
      </c>
      <c r="C26" s="34" t="s">
        <v>141</v>
      </c>
      <c r="D26" s="34">
        <v>59.87</v>
      </c>
      <c r="E26" s="48" t="str">
        <f>IF(ISERROR(#REF!/D26), "-",#REF!/ D26)</f>
        <v>-</v>
      </c>
      <c r="F26" s="48"/>
      <c r="G26" s="276">
        <v>0</v>
      </c>
      <c r="H26" s="284"/>
      <c r="I26" s="45" t="s">
        <v>39</v>
      </c>
      <c r="J26" s="277">
        <v>350000</v>
      </c>
      <c r="K26" s="287"/>
      <c r="L26" s="56" t="str">
        <f t="shared" ref="L26:L27" si="2">IF(ISERROR(J26/I26), "-", J26/I26)</f>
        <v>-</v>
      </c>
      <c r="M26" s="277">
        <v>3500</v>
      </c>
      <c r="N26" s="287"/>
      <c r="O26" s="45" t="s">
        <v>39</v>
      </c>
      <c r="P26" s="276">
        <v>0</v>
      </c>
      <c r="Q26" s="284"/>
      <c r="R26" s="140"/>
    </row>
    <row r="27" spans="1:19" ht="38.25" x14ac:dyDescent="0.25">
      <c r="A27" s="18" t="s">
        <v>206</v>
      </c>
      <c r="B27" s="32" t="s">
        <v>44</v>
      </c>
      <c r="C27" s="34" t="s">
        <v>141</v>
      </c>
      <c r="D27" s="49">
        <v>85</v>
      </c>
      <c r="E27" s="48" t="str">
        <f>IF(ISERROR(#REF!/D27), "-",#REF!/ D27)</f>
        <v>-</v>
      </c>
      <c r="F27" s="48"/>
      <c r="G27" s="276"/>
      <c r="H27" s="285"/>
      <c r="I27" s="45" t="s">
        <v>39</v>
      </c>
      <c r="J27" s="277"/>
      <c r="K27" s="288"/>
      <c r="L27" s="56" t="str">
        <f t="shared" si="2"/>
        <v>-</v>
      </c>
      <c r="M27" s="277"/>
      <c r="N27" s="288"/>
      <c r="O27" s="45" t="s">
        <v>39</v>
      </c>
      <c r="P27" s="276"/>
      <c r="Q27" s="285"/>
      <c r="R27" s="140"/>
    </row>
    <row r="28" spans="1:19" ht="63.75" customHeight="1" x14ac:dyDescent="0.25">
      <c r="A28" s="75"/>
      <c r="B28" s="76" t="s">
        <v>142</v>
      </c>
      <c r="C28" s="76"/>
      <c r="D28" s="76"/>
      <c r="E28" s="76"/>
      <c r="F28" s="76"/>
      <c r="G28" s="76"/>
      <c r="H28" s="76"/>
      <c r="I28" s="76"/>
      <c r="J28" s="76"/>
      <c r="K28" s="76"/>
      <c r="L28" s="76"/>
      <c r="M28" s="76"/>
      <c r="N28" s="76"/>
      <c r="O28" s="76"/>
      <c r="P28" s="76"/>
      <c r="Q28" s="76"/>
      <c r="R28" s="88"/>
    </row>
    <row r="29" spans="1:19" ht="25.5" x14ac:dyDescent="0.25">
      <c r="A29" s="20" t="s">
        <v>143</v>
      </c>
      <c r="B29" s="32" t="s">
        <v>144</v>
      </c>
      <c r="C29" s="34" t="s">
        <v>145</v>
      </c>
      <c r="D29" s="34">
        <v>61</v>
      </c>
      <c r="E29" s="47"/>
      <c r="F29" s="47"/>
      <c r="G29" s="52" t="s">
        <v>39</v>
      </c>
      <c r="H29" s="52"/>
      <c r="I29" s="52" t="s">
        <v>39</v>
      </c>
      <c r="J29" s="52" t="s">
        <v>39</v>
      </c>
      <c r="K29" s="52"/>
      <c r="L29" s="51" t="str">
        <f t="shared" ref="L29:L31" si="3">IF(ISERROR(J29/I29), "-", J29/I29)</f>
        <v>-</v>
      </c>
      <c r="M29" s="52" t="s">
        <v>39</v>
      </c>
      <c r="N29" s="52"/>
      <c r="O29" s="52" t="s">
        <v>39</v>
      </c>
      <c r="P29" s="51" t="str">
        <f t="shared" ref="P29:P31" si="4">IF(ISERROR(O29/M29), "-", O29/M29)</f>
        <v>-</v>
      </c>
      <c r="Q29" s="51"/>
      <c r="R29" s="137"/>
    </row>
    <row r="30" spans="1:19" x14ac:dyDescent="0.25">
      <c r="A30" s="20" t="s">
        <v>146</v>
      </c>
      <c r="B30" s="32" t="s">
        <v>147</v>
      </c>
      <c r="C30" s="34" t="s">
        <v>145</v>
      </c>
      <c r="D30" s="34">
        <v>61</v>
      </c>
      <c r="E30" s="47"/>
      <c r="F30" s="47"/>
      <c r="G30" s="52" t="s">
        <v>39</v>
      </c>
      <c r="H30" s="52"/>
      <c r="I30" s="52" t="s">
        <v>39</v>
      </c>
      <c r="J30" s="52" t="s">
        <v>39</v>
      </c>
      <c r="K30" s="52"/>
      <c r="L30" s="51" t="str">
        <f t="shared" si="3"/>
        <v>-</v>
      </c>
      <c r="M30" s="52" t="s">
        <v>39</v>
      </c>
      <c r="N30" s="52"/>
      <c r="O30" s="52" t="s">
        <v>39</v>
      </c>
      <c r="P30" s="51" t="str">
        <f t="shared" si="4"/>
        <v>-</v>
      </c>
      <c r="Q30" s="51"/>
      <c r="R30" s="137"/>
    </row>
    <row r="31" spans="1:19" ht="25.5" x14ac:dyDescent="0.25">
      <c r="A31" s="20" t="s">
        <v>148</v>
      </c>
      <c r="B31" s="32" t="s">
        <v>149</v>
      </c>
      <c r="C31" s="34" t="s">
        <v>145</v>
      </c>
      <c r="D31" s="34">
        <v>61</v>
      </c>
      <c r="E31" s="47"/>
      <c r="F31" s="47"/>
      <c r="G31" s="52" t="s">
        <v>39</v>
      </c>
      <c r="H31" s="52"/>
      <c r="I31" s="52" t="s">
        <v>39</v>
      </c>
      <c r="J31" s="52" t="s">
        <v>39</v>
      </c>
      <c r="K31" s="52"/>
      <c r="L31" s="51" t="str">
        <f t="shared" si="3"/>
        <v>-</v>
      </c>
      <c r="M31" s="52" t="s">
        <v>39</v>
      </c>
      <c r="N31" s="52"/>
      <c r="O31" s="52" t="s">
        <v>39</v>
      </c>
      <c r="P31" s="51" t="str">
        <f t="shared" si="4"/>
        <v>-</v>
      </c>
      <c r="Q31" s="51"/>
      <c r="R31" s="137"/>
    </row>
    <row r="32" spans="1:19" ht="27.75" customHeight="1" x14ac:dyDescent="0.25">
      <c r="A32" s="85"/>
      <c r="B32" s="85" t="s">
        <v>150</v>
      </c>
      <c r="C32" s="85"/>
      <c r="D32" s="85"/>
      <c r="E32" s="85"/>
      <c r="F32" s="85"/>
      <c r="G32" s="85"/>
      <c r="H32" s="85"/>
      <c r="I32" s="85"/>
      <c r="J32" s="85"/>
      <c r="K32" s="82"/>
      <c r="L32" s="82"/>
      <c r="M32" s="82"/>
      <c r="N32" s="82"/>
      <c r="O32" s="82"/>
      <c r="P32" s="82"/>
      <c r="Q32" s="82"/>
      <c r="R32" s="141"/>
    </row>
    <row r="33" spans="1:18" x14ac:dyDescent="0.25">
      <c r="A33" s="19" t="s">
        <v>246</v>
      </c>
      <c r="B33" s="16" t="s">
        <v>151</v>
      </c>
      <c r="C33" s="35" t="s">
        <v>152</v>
      </c>
      <c r="D33" s="34">
        <v>8</v>
      </c>
      <c r="E33" s="48" t="str">
        <f>IF(ISERROR(#REF!/D33), "-",#REF!/ D33)</f>
        <v>-</v>
      </c>
      <c r="F33" s="48"/>
      <c r="G33" s="52" t="s">
        <v>39</v>
      </c>
      <c r="H33" s="52"/>
      <c r="I33" s="52" t="s">
        <v>39</v>
      </c>
      <c r="J33" s="52" t="s">
        <v>39</v>
      </c>
      <c r="K33" s="52"/>
      <c r="L33" s="51" t="str">
        <f t="shared" ref="L33" si="5">IF(ISERROR(J33/I33), "-", J33/I33)</f>
        <v>-</v>
      </c>
      <c r="M33" s="52" t="s">
        <v>39</v>
      </c>
      <c r="N33" s="52"/>
      <c r="O33" s="52" t="s">
        <v>39</v>
      </c>
      <c r="P33" s="51" t="str">
        <f t="shared" ref="P33" si="6">IF(ISERROR(O33/M33), "-", O33/M33)</f>
        <v>-</v>
      </c>
      <c r="Q33" s="51"/>
      <c r="R33" s="137"/>
    </row>
    <row r="34" spans="1:18" ht="42" customHeight="1" x14ac:dyDescent="0.25">
      <c r="A34" s="84"/>
      <c r="B34" s="85" t="s">
        <v>153</v>
      </c>
      <c r="C34" s="85"/>
      <c r="D34" s="85"/>
      <c r="E34" s="85"/>
      <c r="F34" s="85"/>
      <c r="G34" s="85"/>
      <c r="H34" s="85"/>
      <c r="I34" s="85"/>
      <c r="J34" s="85"/>
      <c r="K34" s="82"/>
      <c r="L34" s="82"/>
      <c r="M34" s="82"/>
      <c r="N34" s="82"/>
      <c r="O34" s="82"/>
      <c r="P34" s="82"/>
      <c r="Q34" s="82"/>
      <c r="R34" s="141"/>
    </row>
    <row r="35" spans="1:18" ht="25.5" x14ac:dyDescent="0.25">
      <c r="A35" s="19" t="s">
        <v>107</v>
      </c>
      <c r="B35" s="16" t="s">
        <v>109</v>
      </c>
      <c r="C35" s="35" t="s">
        <v>154</v>
      </c>
      <c r="D35" s="34" t="s">
        <v>155</v>
      </c>
      <c r="E35" s="48" t="str">
        <f>IF(ISERROR(#REF!/D35), "-",#REF!/ D35)</f>
        <v>-</v>
      </c>
      <c r="F35" s="48"/>
      <c r="G35" s="57">
        <v>0</v>
      </c>
      <c r="H35" s="71"/>
      <c r="I35" s="45" t="s">
        <v>39</v>
      </c>
      <c r="J35" s="33">
        <v>100000</v>
      </c>
      <c r="K35" s="216"/>
      <c r="L35" s="216" t="str">
        <f>IF(ISERROR(#REF!/J35), "-",#REF!/ J35)</f>
        <v>-</v>
      </c>
      <c r="M35" s="230">
        <v>1000</v>
      </c>
      <c r="N35" s="230"/>
      <c r="O35" s="216" t="str">
        <f>IF(ISERROR(#REF!/M35), "-",#REF!/ M35)</f>
        <v>-</v>
      </c>
      <c r="P35" s="216">
        <v>1383562.1</v>
      </c>
      <c r="Q35" s="216"/>
      <c r="R35" s="142"/>
    </row>
    <row r="36" spans="1:18" ht="40.5" customHeight="1" x14ac:dyDescent="0.25">
      <c r="A36" s="86"/>
      <c r="B36" s="86" t="s">
        <v>114</v>
      </c>
      <c r="C36" s="86"/>
      <c r="D36" s="86"/>
      <c r="E36" s="86"/>
      <c r="F36" s="86"/>
      <c r="G36" s="86"/>
      <c r="H36" s="86"/>
      <c r="I36" s="86"/>
      <c r="J36" s="86"/>
      <c r="K36" s="231"/>
      <c r="L36" s="231"/>
      <c r="M36" s="231"/>
      <c r="N36" s="231"/>
      <c r="O36" s="231"/>
      <c r="P36" s="231"/>
      <c r="Q36" s="231"/>
      <c r="R36" s="143"/>
    </row>
    <row r="37" spans="1:18" ht="25.5" x14ac:dyDescent="0.25">
      <c r="A37" s="29" t="s">
        <v>113</v>
      </c>
      <c r="B37" s="174" t="s">
        <v>117</v>
      </c>
      <c r="C37" s="198" t="s">
        <v>156</v>
      </c>
      <c r="D37" s="50">
        <v>2</v>
      </c>
      <c r="E37" s="70"/>
      <c r="F37" s="70"/>
      <c r="G37" s="52" t="s">
        <v>39</v>
      </c>
      <c r="H37" s="52"/>
      <c r="I37" s="51" t="str">
        <f t="shared" ref="I37" si="7">IF(ISERROR(G37/E37), "-", G37/E37)</f>
        <v>-</v>
      </c>
      <c r="J37" s="52" t="s">
        <v>39</v>
      </c>
      <c r="K37" s="52"/>
      <c r="L37" s="52" t="s">
        <v>39</v>
      </c>
      <c r="M37" s="51" t="str">
        <f t="shared" ref="M37" si="8">IF(ISERROR(L37/J37), "-", L37/J37)</f>
        <v>-</v>
      </c>
      <c r="N37" s="51"/>
      <c r="O37" s="52" t="s">
        <v>39</v>
      </c>
      <c r="P37" s="51" t="str">
        <f t="shared" ref="P37" si="9">IF(ISERROR(O37/M37), "-", O37/M37)</f>
        <v>-</v>
      </c>
      <c r="Q37" s="51"/>
      <c r="R37" s="137"/>
    </row>
    <row r="38" spans="1:18" ht="25.5" x14ac:dyDescent="0.25">
      <c r="A38" s="29"/>
      <c r="B38" s="205" t="s">
        <v>299</v>
      </c>
      <c r="C38" s="198"/>
      <c r="D38" s="50"/>
      <c r="E38" s="70"/>
      <c r="F38" s="70"/>
      <c r="G38" s="52"/>
      <c r="H38" s="52"/>
      <c r="I38" s="51"/>
      <c r="J38" s="52"/>
      <c r="K38" s="52"/>
      <c r="L38" s="52"/>
      <c r="M38" s="51"/>
      <c r="N38" s="51"/>
      <c r="O38" s="52"/>
      <c r="P38" s="51"/>
      <c r="Q38" s="51"/>
      <c r="R38" s="137"/>
    </row>
    <row r="39" spans="1:18" ht="25.5" x14ac:dyDescent="0.25">
      <c r="A39" s="29" t="s">
        <v>312</v>
      </c>
      <c r="B39" s="174" t="s">
        <v>301</v>
      </c>
      <c r="C39" s="50" t="s">
        <v>145</v>
      </c>
      <c r="D39" s="50" t="s">
        <v>313</v>
      </c>
      <c r="E39" s="70"/>
      <c r="F39" s="70"/>
      <c r="G39" s="52"/>
      <c r="H39" s="52"/>
      <c r="I39" s="51"/>
      <c r="J39" s="52"/>
      <c r="K39" s="52"/>
      <c r="L39" s="52"/>
      <c r="M39" s="51"/>
      <c r="N39" s="51"/>
      <c r="O39" s="52"/>
      <c r="P39" s="51"/>
      <c r="Q39" s="51"/>
      <c r="R39" s="137"/>
    </row>
    <row r="40" spans="1:18" ht="25.5" x14ac:dyDescent="0.25">
      <c r="A40" s="29"/>
      <c r="B40" s="215" t="s">
        <v>40</v>
      </c>
      <c r="C40" s="198"/>
      <c r="D40" s="50"/>
      <c r="E40" s="70"/>
      <c r="F40" s="70"/>
      <c r="G40" s="52"/>
      <c r="H40" s="52"/>
      <c r="I40" s="51"/>
      <c r="J40" s="52"/>
      <c r="K40" s="52"/>
      <c r="L40" s="52"/>
      <c r="M40" s="51"/>
      <c r="N40" s="51"/>
      <c r="O40" s="52"/>
      <c r="P40" s="51"/>
      <c r="Q40" s="51"/>
      <c r="R40" s="137"/>
    </row>
    <row r="41" spans="1:18" ht="26.25" x14ac:dyDescent="0.25">
      <c r="A41" s="50" t="s">
        <v>247</v>
      </c>
      <c r="B41" s="87" t="s">
        <v>236</v>
      </c>
      <c r="C41" s="50" t="s">
        <v>158</v>
      </c>
      <c r="D41" s="50">
        <v>51.91</v>
      </c>
      <c r="E41" s="58"/>
      <c r="F41" s="58"/>
      <c r="G41" s="197">
        <f>G43+G46+G51+G53</f>
        <v>0</v>
      </c>
      <c r="H41" s="197"/>
      <c r="I41" s="197" t="e">
        <f t="shared" ref="I41:P41" si="10">I43+I46+I51+I53</f>
        <v>#VALUE!</v>
      </c>
      <c r="J41" s="216">
        <f>J43+J46+J51+J53</f>
        <v>100000</v>
      </c>
      <c r="K41" s="216"/>
      <c r="L41" s="228" t="e">
        <f t="shared" si="10"/>
        <v>#VALUE!</v>
      </c>
      <c r="M41" s="228">
        <f>M43+M46+M51+M53</f>
        <v>595</v>
      </c>
      <c r="N41" s="228"/>
      <c r="O41" s="228" t="e">
        <f t="shared" si="10"/>
        <v>#VALUE!</v>
      </c>
      <c r="P41" s="228">
        <f t="shared" si="10"/>
        <v>0</v>
      </c>
      <c r="Q41" s="228"/>
      <c r="R41" s="140"/>
    </row>
    <row r="42" spans="1:18" ht="33" customHeight="1" x14ac:dyDescent="0.25">
      <c r="A42" s="217"/>
      <c r="B42" s="217" t="s">
        <v>235</v>
      </c>
      <c r="C42" s="217"/>
      <c r="D42" s="217"/>
      <c r="E42" s="217"/>
      <c r="F42" s="217"/>
      <c r="G42" s="217"/>
      <c r="H42" s="217"/>
      <c r="I42" s="217"/>
      <c r="J42" s="217"/>
      <c r="K42" s="217"/>
      <c r="L42" s="217"/>
      <c r="M42" s="217"/>
      <c r="N42" s="217"/>
      <c r="O42" s="217"/>
      <c r="P42" s="217"/>
      <c r="Q42" s="217"/>
      <c r="R42" s="144"/>
    </row>
    <row r="43" spans="1:18" ht="26.25" x14ac:dyDescent="0.25">
      <c r="A43" s="43" t="s">
        <v>45</v>
      </c>
      <c r="B43" s="207" t="s">
        <v>157</v>
      </c>
      <c r="C43" s="218" t="s">
        <v>158</v>
      </c>
      <c r="D43" s="50">
        <v>51.91</v>
      </c>
      <c r="E43" s="70"/>
      <c r="F43" s="70"/>
      <c r="G43" s="273">
        <v>0</v>
      </c>
      <c r="H43" s="278"/>
      <c r="I43" s="198" t="s">
        <v>39</v>
      </c>
      <c r="J43" s="274">
        <v>30000</v>
      </c>
      <c r="K43" s="280"/>
      <c r="L43" s="227" t="str">
        <f t="shared" ref="L43:L44" si="11">IF(ISERROR(J43/I43), "-", J43/I43)</f>
        <v>-</v>
      </c>
      <c r="M43" s="275">
        <v>150</v>
      </c>
      <c r="N43" s="282"/>
      <c r="O43" s="228" t="s">
        <v>39</v>
      </c>
      <c r="P43" s="276">
        <v>0</v>
      </c>
      <c r="Q43" s="284"/>
      <c r="R43" s="140"/>
    </row>
    <row r="44" spans="1:18" ht="64.5" x14ac:dyDescent="0.25">
      <c r="A44" s="43" t="s">
        <v>49</v>
      </c>
      <c r="B44" s="207" t="s">
        <v>159</v>
      </c>
      <c r="C44" s="198" t="s">
        <v>12</v>
      </c>
      <c r="D44" s="50">
        <v>34</v>
      </c>
      <c r="E44" s="70"/>
      <c r="F44" s="70"/>
      <c r="G44" s="273"/>
      <c r="H44" s="279"/>
      <c r="I44" s="198" t="s">
        <v>39</v>
      </c>
      <c r="J44" s="274"/>
      <c r="K44" s="281"/>
      <c r="L44" s="227" t="str">
        <f t="shared" si="11"/>
        <v>-</v>
      </c>
      <c r="M44" s="275"/>
      <c r="N44" s="283"/>
      <c r="O44" s="228" t="s">
        <v>39</v>
      </c>
      <c r="P44" s="276"/>
      <c r="Q44" s="285"/>
      <c r="R44" s="145"/>
    </row>
    <row r="45" spans="1:18" ht="40.5" customHeight="1" x14ac:dyDescent="0.25">
      <c r="A45" s="219"/>
      <c r="B45" s="219" t="s">
        <v>122</v>
      </c>
      <c r="C45" s="219"/>
      <c r="D45" s="219"/>
      <c r="E45" s="219"/>
      <c r="F45" s="219"/>
      <c r="G45" s="219"/>
      <c r="H45" s="219"/>
      <c r="I45" s="219"/>
      <c r="J45" s="219"/>
      <c r="K45" s="219"/>
      <c r="L45" s="219"/>
      <c r="M45" s="219"/>
      <c r="N45" s="219"/>
      <c r="O45" s="219"/>
      <c r="P45" s="219"/>
      <c r="Q45" s="219"/>
      <c r="R45" s="146"/>
    </row>
    <row r="46" spans="1:18" ht="89.25" x14ac:dyDescent="0.25">
      <c r="A46" s="43" t="s">
        <v>248</v>
      </c>
      <c r="B46" s="160" t="s">
        <v>160</v>
      </c>
      <c r="C46" s="198"/>
      <c r="D46" s="50"/>
      <c r="E46" s="70"/>
      <c r="F46" s="70"/>
      <c r="G46" s="197">
        <v>0</v>
      </c>
      <c r="H46" s="197"/>
      <c r="I46" s="216" t="str">
        <f>IF(ISERROR(#REF!/G46), "-",#REF!/ G46)</f>
        <v>-</v>
      </c>
      <c r="J46" s="216">
        <v>21000</v>
      </c>
      <c r="K46" s="216"/>
      <c r="L46" s="216" t="str">
        <f>IF(ISERROR(#REF!/J46), "-",#REF!/ J46)</f>
        <v>-</v>
      </c>
      <c r="M46" s="216">
        <v>0</v>
      </c>
      <c r="N46" s="216"/>
      <c r="O46" s="216" t="str">
        <f>IF(ISERROR(#REF!/M46), "-",#REF!/ M46)</f>
        <v>-</v>
      </c>
      <c r="P46" s="228">
        <v>0</v>
      </c>
      <c r="Q46" s="228"/>
      <c r="R46" s="145"/>
    </row>
    <row r="47" spans="1:18" x14ac:dyDescent="0.25">
      <c r="A47" s="43"/>
      <c r="B47" s="160" t="s">
        <v>46</v>
      </c>
      <c r="C47" s="198" t="s">
        <v>12</v>
      </c>
      <c r="D47" s="50">
        <v>100</v>
      </c>
      <c r="E47" s="70"/>
      <c r="F47" s="70"/>
      <c r="G47" s="52" t="s">
        <v>39</v>
      </c>
      <c r="H47" s="52"/>
      <c r="I47" s="52" t="s">
        <v>39</v>
      </c>
      <c r="J47" s="52" t="s">
        <v>39</v>
      </c>
      <c r="K47" s="52"/>
      <c r="L47" s="51" t="str">
        <f t="shared" ref="L47:L49" si="12">IF(ISERROR(J47/I47), "-", J47/I47)</f>
        <v>-</v>
      </c>
      <c r="M47" s="52" t="s">
        <v>39</v>
      </c>
      <c r="N47" s="52"/>
      <c r="O47" s="52" t="s">
        <v>39</v>
      </c>
      <c r="P47" s="51" t="str">
        <f t="shared" ref="P47:P49" si="13">IF(ISERROR(O47/M47), "-", O47/M47)</f>
        <v>-</v>
      </c>
      <c r="Q47" s="51"/>
      <c r="R47" s="147"/>
    </row>
    <row r="48" spans="1:18" x14ac:dyDescent="0.25">
      <c r="A48" s="43"/>
      <c r="B48" s="160" t="s">
        <v>47</v>
      </c>
      <c r="C48" s="198" t="s">
        <v>12</v>
      </c>
      <c r="D48" s="50">
        <v>65</v>
      </c>
      <c r="E48" s="70"/>
      <c r="F48" s="70"/>
      <c r="G48" s="52" t="s">
        <v>39</v>
      </c>
      <c r="H48" s="52"/>
      <c r="I48" s="52" t="s">
        <v>39</v>
      </c>
      <c r="J48" s="52" t="s">
        <v>39</v>
      </c>
      <c r="K48" s="52"/>
      <c r="L48" s="51" t="str">
        <f t="shared" si="12"/>
        <v>-</v>
      </c>
      <c r="M48" s="52" t="s">
        <v>39</v>
      </c>
      <c r="N48" s="52"/>
      <c r="O48" s="52" t="s">
        <v>39</v>
      </c>
      <c r="P48" s="51" t="str">
        <f t="shared" si="13"/>
        <v>-</v>
      </c>
      <c r="Q48" s="51"/>
      <c r="R48" s="147"/>
    </row>
    <row r="49" spans="1:23" x14ac:dyDescent="0.25">
      <c r="A49" s="43"/>
      <c r="B49" s="160" t="s">
        <v>48</v>
      </c>
      <c r="C49" s="198" t="s">
        <v>12</v>
      </c>
      <c r="D49" s="50">
        <v>65</v>
      </c>
      <c r="E49" s="70"/>
      <c r="F49" s="70"/>
      <c r="G49" s="52" t="s">
        <v>39</v>
      </c>
      <c r="H49" s="52"/>
      <c r="I49" s="52" t="s">
        <v>39</v>
      </c>
      <c r="J49" s="52" t="s">
        <v>39</v>
      </c>
      <c r="K49" s="52"/>
      <c r="L49" s="51" t="str">
        <f t="shared" si="12"/>
        <v>-</v>
      </c>
      <c r="M49" s="52" t="s">
        <v>39</v>
      </c>
      <c r="N49" s="52"/>
      <c r="O49" s="52" t="s">
        <v>39</v>
      </c>
      <c r="P49" s="51" t="str">
        <f t="shared" si="13"/>
        <v>-</v>
      </c>
      <c r="Q49" s="51"/>
      <c r="R49" s="147"/>
    </row>
    <row r="50" spans="1:23" ht="54" customHeight="1" x14ac:dyDescent="0.25">
      <c r="A50" s="192"/>
      <c r="B50" s="219" t="s">
        <v>131</v>
      </c>
      <c r="C50" s="219"/>
      <c r="D50" s="219"/>
      <c r="E50" s="219"/>
      <c r="F50" s="219"/>
      <c r="G50" s="219"/>
      <c r="H50" s="219"/>
      <c r="I50" s="219"/>
      <c r="J50" s="219"/>
      <c r="K50" s="219"/>
      <c r="L50" s="219"/>
      <c r="M50" s="219"/>
      <c r="N50" s="219"/>
      <c r="O50" s="219"/>
      <c r="P50" s="219"/>
      <c r="Q50" s="219"/>
      <c r="R50" s="146"/>
    </row>
    <row r="51" spans="1:23" ht="64.5" x14ac:dyDescent="0.25">
      <c r="A51" s="43" t="s">
        <v>130</v>
      </c>
      <c r="B51" s="207" t="s">
        <v>161</v>
      </c>
      <c r="C51" s="198" t="s">
        <v>12</v>
      </c>
      <c r="D51" s="50">
        <v>4.45</v>
      </c>
      <c r="E51" s="70"/>
      <c r="F51" s="70"/>
      <c r="G51" s="220">
        <v>0</v>
      </c>
      <c r="H51" s="220"/>
      <c r="I51" s="220" t="str">
        <f>IF(ISERROR(#REF!/G51), "-",#REF!/ G51)</f>
        <v>-</v>
      </c>
      <c r="J51" s="220">
        <v>30000</v>
      </c>
      <c r="K51" s="220"/>
      <c r="L51" s="220" t="str">
        <f>IF(ISERROR(#REF!/J51), "-",#REF!/ J51)</f>
        <v>-</v>
      </c>
      <c r="M51" s="220">
        <v>255</v>
      </c>
      <c r="N51" s="220"/>
      <c r="O51" s="220" t="str">
        <f>IF(ISERROR(#REF!/M51), "-",#REF!/ M51)</f>
        <v>-</v>
      </c>
      <c r="P51" s="220">
        <v>0</v>
      </c>
      <c r="Q51" s="220"/>
      <c r="R51" s="148"/>
    </row>
    <row r="52" spans="1:23" ht="58.5" customHeight="1" x14ac:dyDescent="0.25">
      <c r="A52" s="217"/>
      <c r="B52" s="217" t="s">
        <v>137</v>
      </c>
      <c r="C52" s="217"/>
      <c r="D52" s="217"/>
      <c r="E52" s="217"/>
      <c r="F52" s="217"/>
      <c r="G52" s="217"/>
      <c r="H52" s="217"/>
      <c r="I52" s="217"/>
      <c r="J52" s="217"/>
      <c r="K52" s="217"/>
      <c r="L52" s="217"/>
      <c r="M52" s="217"/>
      <c r="N52" s="217"/>
      <c r="O52" s="217"/>
      <c r="P52" s="217"/>
      <c r="Q52" s="217"/>
      <c r="R52" s="149"/>
    </row>
    <row r="53" spans="1:23" ht="51.75" x14ac:dyDescent="0.25">
      <c r="A53" s="43" t="s">
        <v>162</v>
      </c>
      <c r="B53" s="207" t="s">
        <v>50</v>
      </c>
      <c r="C53" s="198" t="s">
        <v>51</v>
      </c>
      <c r="D53" s="50">
        <v>320</v>
      </c>
      <c r="E53" s="70"/>
      <c r="F53" s="70"/>
      <c r="G53" s="220">
        <v>0</v>
      </c>
      <c r="H53" s="220"/>
      <c r="I53" s="220" t="str">
        <f>IF(ISERROR(#REF!/G53), "-",#REF!/ G53)</f>
        <v>-</v>
      </c>
      <c r="J53" s="220">
        <v>19000</v>
      </c>
      <c r="K53" s="220"/>
      <c r="L53" s="220" t="str">
        <f>IF(ISERROR(#REF!/J53), "-",#REF!/ J53)</f>
        <v>-</v>
      </c>
      <c r="M53" s="220">
        <v>190</v>
      </c>
      <c r="N53" s="220"/>
      <c r="O53" s="220" t="str">
        <f>IF(ISERROR(#REF!/M53), "-",#REF!/ M53)</f>
        <v>-</v>
      </c>
      <c r="P53" s="220">
        <v>0</v>
      </c>
      <c r="Q53" s="220"/>
      <c r="R53" s="148"/>
    </row>
    <row r="54" spans="1:23" ht="54.75" customHeight="1" x14ac:dyDescent="0.25">
      <c r="A54" s="79"/>
      <c r="B54" s="79" t="s">
        <v>207</v>
      </c>
      <c r="C54" s="79"/>
      <c r="D54" s="79"/>
      <c r="E54" s="79"/>
      <c r="F54" s="79"/>
      <c r="G54" s="79"/>
      <c r="H54" s="79"/>
      <c r="I54" s="79"/>
      <c r="J54" s="79"/>
      <c r="K54" s="79"/>
      <c r="L54" s="79"/>
      <c r="M54" s="79"/>
      <c r="N54" s="79"/>
      <c r="O54" s="79"/>
      <c r="P54" s="79"/>
      <c r="Q54" s="79"/>
      <c r="R54" s="78"/>
    </row>
    <row r="55" spans="1:23" ht="30" customHeight="1" x14ac:dyDescent="0.25">
      <c r="A55" s="79"/>
      <c r="B55" s="79" t="s">
        <v>169</v>
      </c>
      <c r="C55" s="79"/>
      <c r="D55" s="79"/>
      <c r="E55" s="79"/>
      <c r="F55" s="79"/>
      <c r="G55" s="79"/>
      <c r="H55" s="79"/>
      <c r="I55" s="79"/>
      <c r="J55" s="79"/>
      <c r="K55" s="79"/>
      <c r="L55" s="79"/>
      <c r="M55" s="79"/>
      <c r="N55" s="79"/>
      <c r="O55" s="79"/>
      <c r="P55" s="79"/>
      <c r="Q55" s="79"/>
      <c r="R55" s="78"/>
    </row>
    <row r="56" spans="1:23" ht="55.5" customHeight="1" x14ac:dyDescent="0.25">
      <c r="A56" s="50" t="s">
        <v>208</v>
      </c>
      <c r="B56" s="196" t="s">
        <v>78</v>
      </c>
      <c r="C56" s="29" t="s">
        <v>26</v>
      </c>
      <c r="D56" s="29" t="s">
        <v>24</v>
      </c>
      <c r="E56" s="221" t="str">
        <f>IF(ISERROR(#REF!/D56), "-",#REF!/ D56)</f>
        <v>-</v>
      </c>
      <c r="F56" s="221"/>
      <c r="G56" s="52" t="s">
        <v>39</v>
      </c>
      <c r="H56" s="52"/>
      <c r="I56" s="52" t="s">
        <v>39</v>
      </c>
      <c r="J56" s="52" t="s">
        <v>39</v>
      </c>
      <c r="K56" s="52"/>
      <c r="L56" s="51" t="str">
        <f t="shared" ref="L56" si="14">IF(ISERROR(J56/I56), "-", J56/I56)</f>
        <v>-</v>
      </c>
      <c r="M56" s="52" t="s">
        <v>39</v>
      </c>
      <c r="N56" s="52"/>
      <c r="O56" s="52" t="s">
        <v>39</v>
      </c>
      <c r="P56" s="51" t="str">
        <f t="shared" ref="P56" si="15">IF(ISERROR(O56/M56), "-", O56/M56)</f>
        <v>-</v>
      </c>
      <c r="Q56" s="51"/>
      <c r="R56" s="147"/>
    </row>
    <row r="57" spans="1:23" ht="69" customHeight="1" x14ac:dyDescent="0.25">
      <c r="A57" s="79"/>
      <c r="B57" s="79" t="s">
        <v>212</v>
      </c>
      <c r="C57" s="79"/>
      <c r="D57" s="79"/>
      <c r="E57" s="79"/>
      <c r="F57" s="79"/>
      <c r="G57" s="79"/>
      <c r="H57" s="79"/>
      <c r="I57" s="79"/>
      <c r="J57" s="79"/>
      <c r="K57" s="79"/>
      <c r="L57" s="79"/>
      <c r="M57" s="79"/>
      <c r="N57" s="79"/>
      <c r="O57" s="79"/>
      <c r="P57" s="79"/>
      <c r="Q57" s="79"/>
      <c r="R57" s="78"/>
    </row>
    <row r="58" spans="1:23" ht="38.25" x14ac:dyDescent="0.25">
      <c r="A58" s="50" t="s">
        <v>65</v>
      </c>
      <c r="B58" s="196" t="s">
        <v>79</v>
      </c>
      <c r="C58" s="29" t="s">
        <v>26</v>
      </c>
      <c r="D58" s="43">
        <v>1</v>
      </c>
      <c r="E58" s="221" t="str">
        <f>IF(ISERROR(#REF!/D58), "-",#REF!/ D58)</f>
        <v>-</v>
      </c>
      <c r="F58" s="221"/>
      <c r="G58" s="52" t="s">
        <v>39</v>
      </c>
      <c r="H58" s="52"/>
      <c r="I58" s="52" t="s">
        <v>39</v>
      </c>
      <c r="J58" s="52" t="s">
        <v>39</v>
      </c>
      <c r="K58" s="52"/>
      <c r="L58" s="51" t="str">
        <f t="shared" ref="L58:L60" si="16">IF(ISERROR(J58/I58), "-", J58/I58)</f>
        <v>-</v>
      </c>
      <c r="M58" s="52" t="s">
        <v>39</v>
      </c>
      <c r="N58" s="52"/>
      <c r="O58" s="52" t="s">
        <v>39</v>
      </c>
      <c r="P58" s="51" t="str">
        <f t="shared" ref="P58:P60" si="17">IF(ISERROR(O58/M58), "-", O58/M58)</f>
        <v>-</v>
      </c>
      <c r="Q58" s="51"/>
      <c r="R58" s="147"/>
    </row>
    <row r="59" spans="1:23" ht="38.25" x14ac:dyDescent="0.25">
      <c r="A59" s="50" t="s">
        <v>66</v>
      </c>
      <c r="B59" s="196" t="s">
        <v>80</v>
      </c>
      <c r="C59" s="29" t="s">
        <v>26</v>
      </c>
      <c r="D59" s="43">
        <v>1</v>
      </c>
      <c r="E59" s="221" t="str">
        <f>IF(ISERROR(#REF!/D59), "-",#REF!/ D59)</f>
        <v>-</v>
      </c>
      <c r="F59" s="221"/>
      <c r="G59" s="52" t="s">
        <v>39</v>
      </c>
      <c r="H59" s="52"/>
      <c r="I59" s="52" t="s">
        <v>39</v>
      </c>
      <c r="J59" s="52" t="s">
        <v>39</v>
      </c>
      <c r="K59" s="52"/>
      <c r="L59" s="51" t="str">
        <f t="shared" si="16"/>
        <v>-</v>
      </c>
      <c r="M59" s="52" t="s">
        <v>39</v>
      </c>
      <c r="N59" s="52"/>
      <c r="O59" s="52" t="s">
        <v>39</v>
      </c>
      <c r="P59" s="51" t="str">
        <f t="shared" si="17"/>
        <v>-</v>
      </c>
      <c r="Q59" s="51"/>
      <c r="R59" s="147"/>
    </row>
    <row r="60" spans="1:23" ht="25.5" x14ac:dyDescent="0.25">
      <c r="A60" s="50" t="s">
        <v>67</v>
      </c>
      <c r="B60" s="196" t="s">
        <v>81</v>
      </c>
      <c r="C60" s="29" t="s">
        <v>26</v>
      </c>
      <c r="D60" s="43">
        <v>1</v>
      </c>
      <c r="E60" s="221" t="str">
        <f>IF(ISERROR(#REF!/D60), "-",#REF!/ D60)</f>
        <v>-</v>
      </c>
      <c r="F60" s="221"/>
      <c r="G60" s="52" t="s">
        <v>39</v>
      </c>
      <c r="H60" s="52"/>
      <c r="I60" s="52" t="s">
        <v>39</v>
      </c>
      <c r="J60" s="52" t="s">
        <v>39</v>
      </c>
      <c r="K60" s="52"/>
      <c r="L60" s="51" t="str">
        <f t="shared" si="16"/>
        <v>-</v>
      </c>
      <c r="M60" s="52" t="s">
        <v>39</v>
      </c>
      <c r="N60" s="52"/>
      <c r="O60" s="52" t="s">
        <v>39</v>
      </c>
      <c r="P60" s="51" t="str">
        <f t="shared" si="17"/>
        <v>-</v>
      </c>
      <c r="Q60" s="51"/>
      <c r="R60" s="147"/>
    </row>
    <row r="61" spans="1:23" ht="28.5" customHeight="1" x14ac:dyDescent="0.25">
      <c r="A61" s="194"/>
      <c r="B61" s="194" t="s">
        <v>314</v>
      </c>
      <c r="C61" s="196"/>
      <c r="D61" s="79"/>
      <c r="E61" s="79"/>
      <c r="F61" s="79"/>
      <c r="G61" s="79"/>
      <c r="H61" s="79"/>
      <c r="I61" s="79"/>
      <c r="J61" s="79"/>
      <c r="K61" s="79"/>
      <c r="L61" s="79"/>
      <c r="M61" s="79"/>
      <c r="N61" s="79"/>
      <c r="O61" s="79"/>
      <c r="P61" s="79"/>
      <c r="Q61" s="79"/>
      <c r="R61" s="78"/>
    </row>
    <row r="62" spans="1:23" s="235" customFormat="1" ht="53.25" customHeight="1" x14ac:dyDescent="0.25">
      <c r="A62" s="195"/>
      <c r="B62" s="195" t="s">
        <v>315</v>
      </c>
      <c r="C62" s="1"/>
      <c r="D62" s="79"/>
      <c r="E62" s="79"/>
      <c r="F62" s="79"/>
      <c r="G62" s="79"/>
      <c r="H62" s="79"/>
      <c r="I62" s="79"/>
      <c r="J62" s="79"/>
      <c r="K62" s="79"/>
      <c r="L62" s="79"/>
      <c r="M62" s="79"/>
      <c r="N62" s="79"/>
      <c r="O62" s="79"/>
      <c r="P62" s="79"/>
      <c r="Q62" s="79"/>
      <c r="R62" s="78"/>
      <c r="S62" s="234"/>
      <c r="T62" s="234"/>
      <c r="U62" s="234"/>
      <c r="V62" s="234"/>
      <c r="W62" s="234"/>
    </row>
    <row r="63" spans="1:23" s="235" customFormat="1" ht="25.5" x14ac:dyDescent="0.25">
      <c r="A63" s="1" t="s">
        <v>82</v>
      </c>
      <c r="B63" s="232" t="s">
        <v>76</v>
      </c>
      <c r="C63" s="1" t="s">
        <v>26</v>
      </c>
      <c r="D63" s="50">
        <v>307</v>
      </c>
      <c r="E63" s="50">
        <v>307</v>
      </c>
      <c r="F63" s="50">
        <v>307</v>
      </c>
      <c r="G63" s="236" t="s">
        <v>39</v>
      </c>
      <c r="H63" s="236"/>
      <c r="I63" s="236" t="s">
        <v>39</v>
      </c>
      <c r="J63" s="236" t="s">
        <v>39</v>
      </c>
      <c r="K63" s="236"/>
      <c r="L63" s="237" t="str">
        <f t="shared" ref="L63" si="18">IF(ISERROR(J63/I63), "-", J63/I63)</f>
        <v>-</v>
      </c>
      <c r="M63" s="236" t="s">
        <v>39</v>
      </c>
      <c r="N63" s="236"/>
      <c r="O63" s="236" t="s">
        <v>39</v>
      </c>
      <c r="P63" s="237" t="str">
        <f t="shared" ref="P63" si="19">IF(ISERROR(O63/M63), "-", O63/M63)</f>
        <v>-</v>
      </c>
      <c r="Q63" s="237"/>
      <c r="R63" s="238"/>
      <c r="S63" s="234"/>
      <c r="T63" s="234"/>
      <c r="U63" s="234"/>
      <c r="V63" s="234"/>
      <c r="W63" s="234"/>
    </row>
    <row r="64" spans="1:23" ht="25.5" x14ac:dyDescent="0.25">
      <c r="A64" s="1" t="s">
        <v>309</v>
      </c>
      <c r="B64" s="196" t="s">
        <v>310</v>
      </c>
      <c r="C64" s="29" t="s">
        <v>26</v>
      </c>
      <c r="D64" s="43">
        <v>385</v>
      </c>
      <c r="E64" s="221"/>
      <c r="F64" s="221"/>
      <c r="G64" s="52"/>
      <c r="H64" s="52"/>
      <c r="I64" s="52"/>
      <c r="J64" s="52"/>
      <c r="K64" s="52"/>
      <c r="L64" s="51"/>
      <c r="M64" s="52"/>
      <c r="N64" s="52"/>
      <c r="O64" s="52"/>
      <c r="P64" s="51"/>
      <c r="Q64" s="51"/>
      <c r="R64" s="147"/>
    </row>
    <row r="65" spans="1:18" ht="40.5" customHeight="1" x14ac:dyDescent="0.25">
      <c r="A65" s="158"/>
      <c r="B65" s="158" t="s">
        <v>249</v>
      </c>
      <c r="C65" s="158"/>
      <c r="D65" s="158"/>
      <c r="E65" s="158"/>
      <c r="F65" s="158"/>
      <c r="G65" s="158"/>
      <c r="H65" s="158"/>
      <c r="I65" s="158"/>
      <c r="J65" s="158"/>
      <c r="K65" s="158"/>
      <c r="L65" s="158"/>
      <c r="M65" s="158"/>
      <c r="N65" s="158"/>
      <c r="O65" s="158"/>
      <c r="P65" s="158"/>
      <c r="Q65" s="158"/>
      <c r="R65" s="150"/>
    </row>
    <row r="66" spans="1:18" ht="67.5" customHeight="1" x14ac:dyDescent="0.25">
      <c r="A66" s="158"/>
      <c r="B66" s="158" t="s">
        <v>184</v>
      </c>
      <c r="C66" s="158"/>
      <c r="D66" s="158"/>
      <c r="E66" s="158"/>
      <c r="F66" s="158"/>
      <c r="G66" s="158"/>
      <c r="H66" s="158"/>
      <c r="I66" s="158"/>
      <c r="J66" s="158"/>
      <c r="K66" s="158"/>
      <c r="L66" s="158"/>
      <c r="M66" s="158"/>
      <c r="N66" s="158"/>
      <c r="O66" s="158"/>
      <c r="P66" s="158"/>
      <c r="Q66" s="158"/>
      <c r="R66" s="150"/>
    </row>
    <row r="67" spans="1:18" ht="26.25" x14ac:dyDescent="0.25">
      <c r="A67" s="43" t="s">
        <v>83</v>
      </c>
      <c r="B67" s="207" t="s">
        <v>213</v>
      </c>
      <c r="C67" s="29" t="s">
        <v>214</v>
      </c>
      <c r="D67" s="43">
        <v>19</v>
      </c>
      <c r="E67" s="221" t="str">
        <f>IF(ISERROR(#REF!/D67), "-",#REF!/ D67)</f>
        <v>-</v>
      </c>
      <c r="F67" s="221"/>
      <c r="G67" s="54">
        <v>0</v>
      </c>
      <c r="H67" s="54"/>
      <c r="I67" s="199" t="str">
        <f>IF(ISERROR(#REF!/G67), "-",#REF!/ G67)</f>
        <v>-</v>
      </c>
      <c r="J67" s="157">
        <v>7114.3</v>
      </c>
      <c r="K67" s="157">
        <v>2246</v>
      </c>
      <c r="L67" s="199" t="s">
        <v>39</v>
      </c>
      <c r="M67" s="54">
        <v>0</v>
      </c>
      <c r="N67" s="54"/>
      <c r="O67" s="54" t="s">
        <v>39</v>
      </c>
      <c r="P67" s="54">
        <v>0</v>
      </c>
      <c r="Q67" s="54"/>
      <c r="R67" s="151"/>
    </row>
    <row r="68" spans="1:18" x14ac:dyDescent="0.25">
      <c r="A68" s="43" t="s">
        <v>176</v>
      </c>
      <c r="B68" s="207" t="s">
        <v>232</v>
      </c>
      <c r="C68" s="29"/>
      <c r="D68" s="43"/>
      <c r="E68" s="221"/>
      <c r="F68" s="221"/>
      <c r="G68" s="54">
        <v>0</v>
      </c>
      <c r="H68" s="54"/>
      <c r="I68" s="199"/>
      <c r="J68" s="157">
        <v>177572.6</v>
      </c>
      <c r="K68" s="157">
        <v>59951.3</v>
      </c>
      <c r="L68" s="199"/>
      <c r="M68" s="54">
        <v>0</v>
      </c>
      <c r="N68" s="54"/>
      <c r="O68" s="199"/>
      <c r="P68" s="157">
        <v>1581.2</v>
      </c>
      <c r="Q68" s="157">
        <v>185.5</v>
      </c>
      <c r="R68" s="152"/>
    </row>
    <row r="69" spans="1:18" ht="38.25" x14ac:dyDescent="0.25">
      <c r="A69" s="222" t="s">
        <v>250</v>
      </c>
      <c r="B69" s="196" t="s">
        <v>215</v>
      </c>
      <c r="C69" s="29" t="s">
        <v>216</v>
      </c>
      <c r="D69" s="43">
        <v>91.7</v>
      </c>
      <c r="E69" s="221" t="str">
        <f>IF(ISERROR(#REF!/D69), "-",#REF!/ D69)</f>
        <v>-</v>
      </c>
      <c r="F69" s="221"/>
      <c r="G69" s="52" t="s">
        <v>39</v>
      </c>
      <c r="H69" s="52"/>
      <c r="I69" s="52" t="s">
        <v>39</v>
      </c>
      <c r="J69" s="52" t="s">
        <v>39</v>
      </c>
      <c r="K69" s="52"/>
      <c r="L69" s="51" t="s">
        <v>39</v>
      </c>
      <c r="M69" s="52" t="s">
        <v>39</v>
      </c>
      <c r="N69" s="52"/>
      <c r="O69" s="52" t="s">
        <v>39</v>
      </c>
      <c r="P69" s="51" t="s">
        <v>39</v>
      </c>
      <c r="Q69" s="51"/>
      <c r="R69" s="147"/>
    </row>
    <row r="70" spans="1:18" ht="76.5" x14ac:dyDescent="0.25">
      <c r="A70" s="222" t="s">
        <v>251</v>
      </c>
      <c r="B70" s="196" t="s">
        <v>217</v>
      </c>
      <c r="C70" s="29" t="s">
        <v>218</v>
      </c>
      <c r="D70" s="43">
        <v>0.14000000000000001</v>
      </c>
      <c r="E70" s="221"/>
      <c r="F70" s="221"/>
      <c r="G70" s="52" t="s">
        <v>39</v>
      </c>
      <c r="H70" s="52"/>
      <c r="I70" s="52" t="s">
        <v>39</v>
      </c>
      <c r="J70" s="52" t="s">
        <v>39</v>
      </c>
      <c r="K70" s="52"/>
      <c r="L70" s="51" t="s">
        <v>39</v>
      </c>
      <c r="M70" s="52" t="s">
        <v>39</v>
      </c>
      <c r="N70" s="52"/>
      <c r="O70" s="52" t="s">
        <v>39</v>
      </c>
      <c r="P70" s="51" t="s">
        <v>39</v>
      </c>
      <c r="Q70" s="51"/>
      <c r="R70" s="147"/>
    </row>
    <row r="71" spans="1:18" ht="25.5" x14ac:dyDescent="0.25">
      <c r="A71" s="222" t="s">
        <v>177</v>
      </c>
      <c r="B71" s="196" t="s">
        <v>219</v>
      </c>
      <c r="C71" s="29" t="s">
        <v>220</v>
      </c>
      <c r="D71" s="43">
        <v>67.2</v>
      </c>
      <c r="E71" s="221" t="str">
        <f>IF(ISERROR(#REF!/D71), "-",#REF!/ D71)</f>
        <v>-</v>
      </c>
      <c r="F71" s="221"/>
      <c r="G71" s="54">
        <v>0</v>
      </c>
      <c r="H71" s="54"/>
      <c r="I71" s="199" t="str">
        <f>IF(ISERROR(#REF!/G71), "-",#REF!/ G71)</f>
        <v>-</v>
      </c>
      <c r="J71" s="157">
        <v>524.29999999999995</v>
      </c>
      <c r="K71" s="157">
        <v>172.05699999999999</v>
      </c>
      <c r="L71" s="199" t="s">
        <v>39</v>
      </c>
      <c r="M71" s="54">
        <v>0</v>
      </c>
      <c r="N71" s="54"/>
      <c r="O71" s="54" t="s">
        <v>39</v>
      </c>
      <c r="P71" s="54">
        <v>0</v>
      </c>
      <c r="Q71" s="54"/>
      <c r="R71" s="151"/>
    </row>
    <row r="72" spans="1:18" ht="31.5" customHeight="1" x14ac:dyDescent="0.25">
      <c r="A72" s="158"/>
      <c r="B72" s="158" t="s">
        <v>178</v>
      </c>
      <c r="C72" s="158"/>
      <c r="D72" s="158"/>
      <c r="E72" s="158"/>
      <c r="F72" s="158"/>
      <c r="G72" s="158"/>
      <c r="H72" s="158"/>
      <c r="I72" s="158"/>
      <c r="J72" s="158"/>
      <c r="K72" s="158"/>
      <c r="L72" s="158"/>
      <c r="M72" s="158"/>
      <c r="N72" s="158"/>
      <c r="O72" s="158"/>
      <c r="P72" s="158"/>
      <c r="Q72" s="158"/>
      <c r="R72" s="150"/>
    </row>
    <row r="73" spans="1:18" ht="38.25" x14ac:dyDescent="0.25">
      <c r="A73" s="222" t="s">
        <v>179</v>
      </c>
      <c r="B73" s="223" t="s">
        <v>221</v>
      </c>
      <c r="C73" s="29" t="s">
        <v>222</v>
      </c>
      <c r="D73" s="43">
        <v>85.8</v>
      </c>
      <c r="E73" s="221" t="str">
        <f>IF(ISERROR(#REF!/D73), "-",#REF!/ D73)</f>
        <v>-</v>
      </c>
      <c r="F73" s="221"/>
      <c r="G73" s="52" t="s">
        <v>39</v>
      </c>
      <c r="H73" s="52"/>
      <c r="I73" s="52" t="s">
        <v>39</v>
      </c>
      <c r="J73" s="52" t="s">
        <v>39</v>
      </c>
      <c r="K73" s="52"/>
      <c r="L73" s="52" t="s">
        <v>39</v>
      </c>
      <c r="M73" s="52" t="s">
        <v>39</v>
      </c>
      <c r="N73" s="52"/>
      <c r="O73" s="52" t="s">
        <v>39</v>
      </c>
      <c r="P73" s="51" t="s">
        <v>39</v>
      </c>
      <c r="Q73" s="51"/>
      <c r="R73" s="147"/>
    </row>
    <row r="74" spans="1:18" ht="25.5" x14ac:dyDescent="0.25">
      <c r="A74" s="222" t="s">
        <v>180</v>
      </c>
      <c r="B74" s="223" t="s">
        <v>59</v>
      </c>
      <c r="C74" s="29"/>
      <c r="D74" s="43"/>
      <c r="E74" s="221"/>
      <c r="F74" s="221"/>
      <c r="G74" s="54">
        <v>0</v>
      </c>
      <c r="H74" s="54"/>
      <c r="I74" s="199"/>
      <c r="J74" s="157">
        <v>354313.9</v>
      </c>
      <c r="K74" s="157">
        <v>121498.791</v>
      </c>
      <c r="L74" s="199"/>
      <c r="M74" s="54">
        <v>0</v>
      </c>
      <c r="N74" s="54"/>
      <c r="O74" s="199"/>
      <c r="P74" s="157">
        <v>632.70000000000005</v>
      </c>
      <c r="Q74" s="157">
        <v>0</v>
      </c>
      <c r="R74" s="153"/>
    </row>
    <row r="75" spans="1:18" ht="51" x14ac:dyDescent="0.25">
      <c r="A75" s="222" t="s">
        <v>252</v>
      </c>
      <c r="B75" s="196" t="s">
        <v>223</v>
      </c>
      <c r="C75" s="43" t="s">
        <v>224</v>
      </c>
      <c r="D75" s="43">
        <v>89.6</v>
      </c>
      <c r="E75" s="221" t="str">
        <f>IF(ISERROR(#REF!/D75), "-",#REF!/ D75)</f>
        <v>-</v>
      </c>
      <c r="F75" s="221"/>
      <c r="G75" s="52" t="s">
        <v>39</v>
      </c>
      <c r="H75" s="52"/>
      <c r="I75" s="52" t="s">
        <v>39</v>
      </c>
      <c r="J75" s="52" t="s">
        <v>39</v>
      </c>
      <c r="K75" s="52"/>
      <c r="L75" s="51" t="s">
        <v>39</v>
      </c>
      <c r="M75" s="52" t="s">
        <v>39</v>
      </c>
      <c r="N75" s="52"/>
      <c r="O75" s="52" t="s">
        <v>39</v>
      </c>
      <c r="P75" s="51" t="s">
        <v>39</v>
      </c>
      <c r="Q75" s="51"/>
      <c r="R75" s="147"/>
    </row>
    <row r="76" spans="1:18" ht="25.5" x14ac:dyDescent="0.25">
      <c r="A76" s="222" t="s">
        <v>253</v>
      </c>
      <c r="B76" s="196" t="s">
        <v>225</v>
      </c>
      <c r="C76" s="43" t="s">
        <v>224</v>
      </c>
      <c r="D76" s="43">
        <v>111.2</v>
      </c>
      <c r="E76" s="221"/>
      <c r="F76" s="221"/>
      <c r="G76" s="52" t="s">
        <v>39</v>
      </c>
      <c r="H76" s="52"/>
      <c r="I76" s="52" t="s">
        <v>39</v>
      </c>
      <c r="J76" s="52" t="s">
        <v>39</v>
      </c>
      <c r="K76" s="52"/>
      <c r="L76" s="51" t="s">
        <v>39</v>
      </c>
      <c r="M76" s="52" t="s">
        <v>39</v>
      </c>
      <c r="N76" s="52"/>
      <c r="O76" s="52" t="s">
        <v>39</v>
      </c>
      <c r="P76" s="51" t="s">
        <v>39</v>
      </c>
      <c r="Q76" s="51"/>
      <c r="R76" s="147"/>
    </row>
    <row r="77" spans="1:18" ht="38.25" x14ac:dyDescent="0.25">
      <c r="A77" s="222" t="s">
        <v>254</v>
      </c>
      <c r="B77" s="196" t="s">
        <v>226</v>
      </c>
      <c r="C77" s="29" t="s">
        <v>227</v>
      </c>
      <c r="D77" s="43">
        <v>91</v>
      </c>
      <c r="E77" s="221"/>
      <c r="F77" s="221"/>
      <c r="G77" s="52" t="s">
        <v>39</v>
      </c>
      <c r="H77" s="52"/>
      <c r="I77" s="52" t="s">
        <v>39</v>
      </c>
      <c r="J77" s="52" t="s">
        <v>39</v>
      </c>
      <c r="K77" s="52"/>
      <c r="L77" s="51" t="s">
        <v>39</v>
      </c>
      <c r="M77" s="52" t="s">
        <v>39</v>
      </c>
      <c r="N77" s="52"/>
      <c r="O77" s="52" t="s">
        <v>39</v>
      </c>
      <c r="P77" s="51" t="s">
        <v>39</v>
      </c>
      <c r="Q77" s="51"/>
      <c r="R77" s="147"/>
    </row>
    <row r="78" spans="1:18" x14ac:dyDescent="0.25">
      <c r="A78" s="224" t="s">
        <v>255</v>
      </c>
      <c r="B78" s="196" t="s">
        <v>228</v>
      </c>
      <c r="C78" s="29" t="s">
        <v>229</v>
      </c>
      <c r="D78" s="43">
        <v>1347</v>
      </c>
      <c r="E78" s="221" t="str">
        <f>IF(ISERROR(#REF!/D78), "-",#REF!/ D78)</f>
        <v>-</v>
      </c>
      <c r="F78" s="221"/>
      <c r="G78" s="54">
        <v>0</v>
      </c>
      <c r="H78" s="54"/>
      <c r="I78" s="200" t="str">
        <f>IF(ISERROR(#REF!/G78), "-",#REF!/ G78)</f>
        <v>-</v>
      </c>
      <c r="J78" s="159">
        <v>232.8</v>
      </c>
      <c r="K78" s="159">
        <v>0</v>
      </c>
      <c r="L78" s="200" t="s">
        <v>39</v>
      </c>
      <c r="M78" s="54">
        <v>0</v>
      </c>
      <c r="N78" s="54"/>
      <c r="O78" s="54">
        <v>0</v>
      </c>
      <c r="P78" s="54">
        <v>0</v>
      </c>
      <c r="Q78" s="54">
        <v>0</v>
      </c>
      <c r="R78" s="151"/>
    </row>
    <row r="79" spans="1:18" ht="40.5" customHeight="1" x14ac:dyDescent="0.25">
      <c r="A79" s="79"/>
      <c r="B79" s="79" t="s">
        <v>234</v>
      </c>
      <c r="C79" s="79"/>
      <c r="D79" s="79"/>
      <c r="E79" s="79"/>
      <c r="F79" s="79"/>
      <c r="G79" s="79"/>
      <c r="H79" s="79"/>
      <c r="I79" s="79"/>
      <c r="J79" s="79"/>
      <c r="K79" s="79"/>
      <c r="L79" s="79"/>
      <c r="M79" s="79"/>
      <c r="N79" s="79"/>
      <c r="O79" s="79"/>
      <c r="P79" s="79"/>
      <c r="Q79" s="79"/>
      <c r="R79" s="78"/>
    </row>
    <row r="80" spans="1:18" ht="38.25" x14ac:dyDescent="0.25">
      <c r="A80" s="222" t="s">
        <v>182</v>
      </c>
      <c r="B80" s="196" t="s">
        <v>230</v>
      </c>
      <c r="C80" s="29" t="s">
        <v>231</v>
      </c>
      <c r="D80" s="43">
        <v>81</v>
      </c>
      <c r="E80" s="221" t="str">
        <f>IF(ISERROR(#REF!/D80), "-",#REF!/ D80)</f>
        <v>-</v>
      </c>
      <c r="F80" s="221"/>
      <c r="G80" s="54">
        <v>0</v>
      </c>
      <c r="H80" s="54"/>
      <c r="I80" s="199" t="str">
        <f>IF(ISERROR(#REF!/G80), "-",#REF!/ G80)</f>
        <v>-</v>
      </c>
      <c r="J80" s="157">
        <v>25775.8</v>
      </c>
      <c r="K80" s="157">
        <v>9165.5010000000002</v>
      </c>
      <c r="L80" s="199" t="s">
        <v>39</v>
      </c>
      <c r="M80" s="54">
        <v>0</v>
      </c>
      <c r="N80" s="54"/>
      <c r="O80" s="54">
        <v>0</v>
      </c>
      <c r="P80" s="54">
        <v>0</v>
      </c>
      <c r="Q80" s="54">
        <v>0</v>
      </c>
      <c r="R80" s="151"/>
    </row>
    <row r="81" spans="1:18" x14ac:dyDescent="0.25">
      <c r="A81" s="29"/>
      <c r="B81" s="225" t="s">
        <v>233</v>
      </c>
      <c r="C81" s="29"/>
      <c r="D81" s="29"/>
      <c r="E81" s="221" t="str">
        <f>IF(ISERROR(#REF!/D81), "-",#REF!/ D81)</f>
        <v>-</v>
      </c>
      <c r="F81" s="221"/>
      <c r="G81" s="226">
        <f t="shared" ref="G81:I81" si="20">G11+G26+G35+G41+G67+G68+G71+G74+G78+G80</f>
        <v>0</v>
      </c>
      <c r="H81" s="226">
        <f t="shared" si="20"/>
        <v>0</v>
      </c>
      <c r="I81" s="201" t="e">
        <f t="shared" si="20"/>
        <v>#VALUE!</v>
      </c>
      <c r="J81" s="201">
        <f>J11+J26+J35+J41+J67+J68+J71+J74+J78+J80</f>
        <v>1128678.5000000002</v>
      </c>
      <c r="K81" s="201">
        <f>K11+K26+K35+K41+K67+K68+K71+K74+K78+K80</f>
        <v>198121.85328699998</v>
      </c>
      <c r="L81" s="201" t="e">
        <f t="shared" ref="L81:Q81" si="21">L11+L26+L35+L41+L67+L68+L71+L74+L78+L80</f>
        <v>#VALUE!</v>
      </c>
      <c r="M81" s="201">
        <f t="shared" si="21"/>
        <v>5095</v>
      </c>
      <c r="N81" s="201">
        <f t="shared" si="21"/>
        <v>0</v>
      </c>
      <c r="O81" s="201" t="e">
        <f t="shared" si="21"/>
        <v>#VALUE!</v>
      </c>
      <c r="P81" s="201">
        <f t="shared" si="21"/>
        <v>1385776</v>
      </c>
      <c r="Q81" s="201">
        <f t="shared" si="21"/>
        <v>185.5</v>
      </c>
      <c r="R81" s="154"/>
    </row>
    <row r="82" spans="1:18" x14ac:dyDescent="0.25">
      <c r="A82" s="61"/>
      <c r="B82" s="62"/>
      <c r="C82" s="61"/>
      <c r="D82" s="61"/>
      <c r="E82" s="63"/>
      <c r="F82" s="63"/>
      <c r="G82" s="64"/>
      <c r="H82" s="64"/>
      <c r="I82" s="65"/>
      <c r="J82" s="65"/>
      <c r="K82" s="65"/>
      <c r="L82" s="65"/>
      <c r="M82" s="65"/>
      <c r="N82" s="65"/>
      <c r="O82" s="65"/>
      <c r="P82" s="65"/>
      <c r="Q82" s="65"/>
      <c r="R82" s="65"/>
    </row>
    <row r="83" spans="1:18" x14ac:dyDescent="0.25">
      <c r="A83" s="61"/>
      <c r="B83" s="62"/>
      <c r="C83" s="61"/>
      <c r="D83" s="61"/>
      <c r="E83" s="63"/>
      <c r="F83" s="63"/>
      <c r="G83" s="64"/>
      <c r="H83" s="64"/>
      <c r="I83" s="65"/>
      <c r="J83" s="65"/>
      <c r="K83" s="65"/>
      <c r="L83" s="65"/>
      <c r="M83" s="65"/>
      <c r="N83" s="65"/>
      <c r="O83" s="65"/>
      <c r="P83" s="65"/>
      <c r="Q83" s="65"/>
      <c r="R83" s="65"/>
    </row>
    <row r="84" spans="1:18" x14ac:dyDescent="0.25">
      <c r="A84" s="61"/>
      <c r="B84" s="62"/>
      <c r="C84" s="61"/>
      <c r="D84" s="61"/>
      <c r="E84" s="63"/>
      <c r="F84" s="63"/>
      <c r="G84" s="64"/>
      <c r="H84" s="64"/>
      <c r="I84" s="65"/>
      <c r="J84" s="65"/>
      <c r="K84" s="65"/>
      <c r="L84" s="65"/>
      <c r="M84" s="65"/>
      <c r="N84" s="65"/>
      <c r="O84" s="65"/>
      <c r="P84" s="65"/>
      <c r="Q84" s="65"/>
      <c r="R84" s="65"/>
    </row>
    <row r="85" spans="1:18" ht="18.75" customHeight="1" x14ac:dyDescent="0.3">
      <c r="A85" s="61"/>
      <c r="B85" s="183" t="s">
        <v>293</v>
      </c>
      <c r="C85" s="184"/>
      <c r="D85" s="185"/>
      <c r="E85" s="186"/>
      <c r="F85" s="186"/>
      <c r="G85" s="187"/>
      <c r="H85" s="187"/>
      <c r="I85" s="188"/>
      <c r="J85" s="188"/>
      <c r="K85" s="188"/>
      <c r="L85" s="188"/>
      <c r="M85" s="188"/>
      <c r="N85" s="188"/>
      <c r="O85" s="188"/>
      <c r="P85" s="189" t="s">
        <v>294</v>
      </c>
      <c r="Q85" s="179"/>
      <c r="R85" s="60"/>
    </row>
    <row r="86" spans="1:18" ht="14.25" customHeight="1" x14ac:dyDescent="0.25">
      <c r="B86" s="180"/>
      <c r="C86" s="181"/>
      <c r="D86" s="181"/>
      <c r="E86" s="182"/>
      <c r="F86" s="182"/>
      <c r="G86" s="181"/>
      <c r="H86" s="181"/>
      <c r="I86" s="182"/>
      <c r="J86" s="181"/>
      <c r="K86" s="181"/>
      <c r="L86" s="182"/>
      <c r="M86" s="181"/>
      <c r="N86" s="181"/>
      <c r="O86" s="182"/>
      <c r="P86" s="181"/>
      <c r="Q86" s="181"/>
    </row>
  </sheetData>
  <sheetProtection formatCells="0" formatColumns="0" formatRows="0" insertRows="0" deleteRows="0" pivotTables="0"/>
  <mergeCells count="34">
    <mergeCell ref="Q43:Q44"/>
    <mergeCell ref="R6:R7"/>
    <mergeCell ref="P6:Q6"/>
    <mergeCell ref="N5:Q5"/>
    <mergeCell ref="H26:H27"/>
    <mergeCell ref="K26:K27"/>
    <mergeCell ref="N26:N27"/>
    <mergeCell ref="Q26:Q27"/>
    <mergeCell ref="P26:P27"/>
    <mergeCell ref="G43:G44"/>
    <mergeCell ref="J43:J44"/>
    <mergeCell ref="M43:M44"/>
    <mergeCell ref="P43:P44"/>
    <mergeCell ref="G26:G27"/>
    <mergeCell ref="J26:J27"/>
    <mergeCell ref="M26:M27"/>
    <mergeCell ref="H43:H44"/>
    <mergeCell ref="K43:K44"/>
    <mergeCell ref="N43:N44"/>
    <mergeCell ref="A2:P2"/>
    <mergeCell ref="A4:P4"/>
    <mergeCell ref="E6:E7"/>
    <mergeCell ref="A3:P3"/>
    <mergeCell ref="A6:A7"/>
    <mergeCell ref="I6:I7"/>
    <mergeCell ref="L6:L7"/>
    <mergeCell ref="O6:O7"/>
    <mergeCell ref="B6:B7"/>
    <mergeCell ref="C6:C7"/>
    <mergeCell ref="D6:D7"/>
    <mergeCell ref="F6:F7"/>
    <mergeCell ref="G6:H6"/>
    <mergeCell ref="J6:K6"/>
    <mergeCell ref="M6:N6"/>
  </mergeCells>
  <pageMargins left="0.59055118110236227" right="0.39370078740157483" top="0.59055118110236227" bottom="0.39370078740157483" header="0" footer="0"/>
  <pageSetup paperSize="9" scale="67" orientation="landscape" r:id="rId1"/>
  <colBreaks count="1" manualBreakCount="1">
    <brk id="17"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СГ</vt:lpstr>
      <vt:lpstr>ПР</vt:lpstr>
      <vt:lpstr>ПР!Заголовки_для_печати</vt:lpstr>
      <vt:lpstr>СГ!Заголовки_для_печати</vt:lpstr>
      <vt:lpstr>ПР!Область_печати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2</cp:lastModifiedBy>
  <cp:lastPrinted>2014-06-10T02:51:36Z</cp:lastPrinted>
  <dcterms:created xsi:type="dcterms:W3CDTF">2012-07-30T10:09:45Z</dcterms:created>
  <dcterms:modified xsi:type="dcterms:W3CDTF">2014-06-11T13:57:07Z</dcterms:modified>
</cp:coreProperties>
</file>